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" windowWidth="17100" windowHeight="7890" activeTab="0"/>
  </bookViews>
  <sheets>
    <sheet name="^GSPC" sheetId="1" r:id="rId1"/>
    <sheet name="BulkQuotesXL Settings" sheetId="2" r:id="rId2"/>
    <sheet name="Sheet1" sheetId="3" r:id="rId3"/>
    <sheet name="Sheet2" sheetId="4" r:id="rId4"/>
    <sheet name="Sheet3" sheetId="5" r:id="rId5"/>
  </sheets>
  <definedNames>
    <definedName name="BulkQuotes_RangeDataSource">'BulkQuotesXL Settings'!$H$2</definedName>
    <definedName name="BulkQuotes_RangeTicker">'BulkQuotesXL Settings'!$A$1</definedName>
  </definedNames>
  <calcPr fullCalcOnLoad="1"/>
</workbook>
</file>

<file path=xl/comments2.xml><?xml version="1.0" encoding="utf-8"?>
<comments xmlns="http://schemas.openxmlformats.org/spreadsheetml/2006/main">
  <authors>
    <author>AnalyzerXL</author>
    <author>Anatoliy</author>
  </authors>
  <commentList>
    <comment ref="D1" authorId="0">
      <text>
        <r>
          <rPr>
            <b/>
            <sz val="8"/>
            <rFont val="Tahoma"/>
            <family val="0"/>
          </rPr>
          <t>Daily
Weekly
Monthly</t>
        </r>
      </text>
    </comment>
    <comment ref="E1" authorId="0">
      <text>
        <r>
          <rPr>
            <b/>
            <sz val="8"/>
            <rFont val="Tahoma"/>
            <family val="0"/>
          </rPr>
          <t>FBT - From Bottom to Top.
FTB - From Top to Bottom.</t>
        </r>
      </text>
    </comment>
    <comment ref="F1" authorId="0">
      <text>
        <r>
          <rPr>
            <b/>
            <sz val="8"/>
            <rFont val="Tahoma"/>
            <family val="0"/>
          </rPr>
          <t>Spreadsheet, where data will be located.
AUTO - not existing spreadsheets will be created automatically.</t>
        </r>
      </text>
    </comment>
    <comment ref="G1" authorId="0">
      <text>
        <r>
          <rPr>
            <b/>
            <sz val="8"/>
            <rFont val="Tahoma"/>
            <family val="0"/>
          </rPr>
          <t>Upper-Left cell of data.</t>
        </r>
      </text>
    </comment>
    <comment ref="H1" authorId="1">
      <text>
        <r>
          <rPr>
            <b/>
            <sz val="8"/>
            <rFont val="Tahoma"/>
            <family val="0"/>
          </rPr>
          <t xml:space="preserve">INOSNAPSHOT                                    - INO.COM Snapshot price
INOFUTURESLIST                               - INO.COM Futures list
YAHOOHIST(NO ADJUST VALUES)  - Yahoo! Finance. Historical data
YAHOOHIST(ADJUST VALUES)        - Yahoo! Finance. Historical data
YAHOOREALTIME                               - Yahoo! Finance (realtime)
Pifin                                                       - PIFIN
DDE                                                        - DDE
</t>
        </r>
      </text>
    </comment>
    <comment ref="I1" authorId="0">
      <text>
        <r>
          <rPr>
            <b/>
            <sz val="8"/>
            <rFont val="Tahoma"/>
            <family val="0"/>
          </rPr>
          <t>Fields of data to be downloaded:
D - Date
T - Time
O - Open price
H - High price
L - Low price
C - Close price
V - Volume
OI - Open Interest
A - Adjusted Close
LS - Last
PC - Prev.Close
CH - Change
CHP - Change %
BID - Bid
ASK - Ask</t>
        </r>
      </text>
    </comment>
    <comment ref="J1" authorId="0">
      <text>
        <r>
          <rPr>
            <b/>
            <sz val="8"/>
            <rFont val="Tahoma"/>
            <family val="0"/>
          </rPr>
          <t>Macro that will be started after each downloaded ticker.
Semicolumn(;) is macro names separator. 
See Help for built-in macros.</t>
        </r>
      </text>
    </comment>
    <comment ref="A2" authorId="0">
      <text>
        <r>
          <rPr>
            <b/>
            <sz val="8"/>
            <rFont val="Tahoma"/>
            <family val="0"/>
          </rPr>
          <t>Settings in this row are used by default.</t>
        </r>
      </text>
    </comment>
  </commentList>
</comments>
</file>

<file path=xl/sharedStrings.xml><?xml version="1.0" encoding="utf-8"?>
<sst xmlns="http://schemas.openxmlformats.org/spreadsheetml/2006/main" count="31" uniqueCount="31">
  <si>
    <t>Ticker</t>
  </si>
  <si>
    <t>Start Date</t>
  </si>
  <si>
    <t>End Date</t>
  </si>
  <si>
    <t>Periodicity</t>
  </si>
  <si>
    <t>Data Direction</t>
  </si>
  <si>
    <t>Data Location</t>
  </si>
  <si>
    <t>Data Beginning</t>
  </si>
  <si>
    <t>Data Source</t>
  </si>
  <si>
    <t>Data Fields</t>
  </si>
  <si>
    <t>Autorun Macro</t>
  </si>
  <si>
    <t>Last Status Message</t>
  </si>
  <si>
    <t>Defaults</t>
  </si>
  <si>
    <t>FTB</t>
  </si>
  <si>
    <t>AUTO</t>
  </si>
  <si>
    <t>A1</t>
  </si>
  <si>
    <t>YAHOOHIST(ADJUST VALUES)</t>
  </si>
  <si>
    <t>D;T;O;H;L;C;V</t>
  </si>
  <si>
    <t>^GSPC</t>
  </si>
  <si>
    <t>Date</t>
  </si>
  <si>
    <t>Open</t>
  </si>
  <si>
    <t>High</t>
  </si>
  <si>
    <t>Low</t>
  </si>
  <si>
    <t>Close</t>
  </si>
  <si>
    <t>Volume</t>
  </si>
  <si>
    <t>LN</t>
  </si>
  <si>
    <t>Daily</t>
  </si>
  <si>
    <t>HV d10</t>
  </si>
  <si>
    <t>HV d20</t>
  </si>
  <si>
    <t>HV d30</t>
  </si>
  <si>
    <t>13:13:25 Data downloaded.</t>
  </si>
  <si>
    <t>13:13:47 Data downloaded.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</si>
</sst>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</numFmts>
  <fonts count="5">
    <font>
      <sz val="10"/>
      <name val="Arial"/>
      <family val="0"/>
    </font>
    <font>
      <sz val="8"/>
      <color indexed="22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19" applyFill="1" applyBorder="1" applyAlignment="1">
      <alignment horizontal="center"/>
      <protection/>
    </xf>
    <xf numFmtId="0" fontId="0" fillId="2" borderId="1" xfId="19" applyFont="1" applyFill="1" applyBorder="1" applyAlignment="1">
      <alignment horizontal="center"/>
      <protection/>
    </xf>
    <xf numFmtId="0" fontId="0" fillId="3" borderId="1" xfId="19" applyFont="1" applyFill="1" applyBorder="1" applyAlignment="1" applyProtection="1">
      <alignment/>
      <protection/>
    </xf>
    <xf numFmtId="164" fontId="0" fillId="3" borderId="1" xfId="19" applyNumberFormat="1" applyFill="1" applyBorder="1">
      <alignment/>
      <protection/>
    </xf>
    <xf numFmtId="0" fontId="0" fillId="3" borderId="1" xfId="19" applyFill="1" applyBorder="1" applyAlignment="1">
      <alignment/>
      <protection/>
    </xf>
    <xf numFmtId="0" fontId="1" fillId="3" borderId="1" xfId="19" applyFont="1" applyFill="1" applyBorder="1" applyAlignment="1">
      <alignment/>
      <protection/>
    </xf>
    <xf numFmtId="0" fontId="0" fillId="0" borderId="0" xfId="19">
      <alignment/>
      <protection/>
    </xf>
    <xf numFmtId="0" fontId="0" fillId="0" borderId="0" xfId="19" applyFont="1">
      <alignment/>
      <protection/>
    </xf>
    <xf numFmtId="0" fontId="0" fillId="3" borderId="1" xfId="19" applyFont="1" applyFill="1" applyBorder="1" applyAlignment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ulkQuotesX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96"/>
  <sheetViews>
    <sheetView tabSelected="1" workbookViewId="0" topLeftCell="A1">
      <selection activeCell="L510" sqref="L510"/>
    </sheetView>
  </sheetViews>
  <sheetFormatPr defaultColWidth="9.140625" defaultRowHeight="12.75"/>
  <cols>
    <col min="1" max="1" width="10.140625" style="0" bestFit="1" customWidth="1"/>
    <col min="6" max="6" width="11.00390625" style="0" bestFit="1" customWidth="1"/>
    <col min="7" max="7" width="9.140625" style="13" customWidth="1"/>
    <col min="8" max="10" width="12.00390625" style="13" bestFit="1" customWidth="1"/>
  </cols>
  <sheetData>
    <row r="1" spans="1:11" ht="12.7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s="13" t="s">
        <v>24</v>
      </c>
      <c r="H1" s="13" t="s">
        <v>26</v>
      </c>
      <c r="I1" s="13" t="s">
        <v>27</v>
      </c>
      <c r="J1" s="13" t="s">
        <v>28</v>
      </c>
      <c r="K1" s="13"/>
    </row>
    <row r="2" spans="1:6" ht="12.75">
      <c r="A2" s="10">
        <v>38511</v>
      </c>
      <c r="B2" s="11">
        <v>1197.26</v>
      </c>
      <c r="C2" s="11">
        <v>1201.97</v>
      </c>
      <c r="D2" s="11">
        <v>1193.33</v>
      </c>
      <c r="E2" s="11">
        <v>1194.67</v>
      </c>
      <c r="F2" s="12">
        <v>1715490000</v>
      </c>
    </row>
    <row r="3" spans="1:7" ht="12.75">
      <c r="A3" s="10">
        <v>38512</v>
      </c>
      <c r="B3" s="11">
        <v>1194.67</v>
      </c>
      <c r="C3" s="11">
        <v>1201.86</v>
      </c>
      <c r="D3" s="11">
        <v>1191.09</v>
      </c>
      <c r="E3" s="11">
        <v>1200.93</v>
      </c>
      <c r="F3" s="12">
        <v>1824120000</v>
      </c>
      <c r="G3" s="13">
        <f>LN(E3/E2)</f>
        <v>0.005226260017272696</v>
      </c>
    </row>
    <row r="4" spans="1:7" ht="12.75">
      <c r="A4" s="10">
        <v>38513</v>
      </c>
      <c r="B4" s="11">
        <v>1200.93</v>
      </c>
      <c r="C4" s="11">
        <v>1202.79</v>
      </c>
      <c r="D4" s="11">
        <v>1192.64</v>
      </c>
      <c r="E4" s="11">
        <v>1198.11</v>
      </c>
      <c r="F4" s="12">
        <v>1664180000</v>
      </c>
      <c r="G4" s="13">
        <f aca="true" t="shared" si="0" ref="G4:G67">LN(E4/E3)</f>
        <v>-0.002350941458939916</v>
      </c>
    </row>
    <row r="5" spans="1:7" ht="12.75">
      <c r="A5" s="10">
        <v>38516</v>
      </c>
      <c r="B5" s="11">
        <v>1198.11</v>
      </c>
      <c r="C5" s="11">
        <v>1206.03</v>
      </c>
      <c r="D5" s="11">
        <v>1194.51</v>
      </c>
      <c r="E5" s="11">
        <v>1200.82</v>
      </c>
      <c r="F5" s="12">
        <v>1661350000</v>
      </c>
      <c r="G5" s="13">
        <f t="shared" si="0"/>
        <v>0.0022593415837846176</v>
      </c>
    </row>
    <row r="6" spans="1:7" ht="12.75">
      <c r="A6" s="10">
        <v>38517</v>
      </c>
      <c r="B6" s="11">
        <v>1200.82</v>
      </c>
      <c r="C6" s="11">
        <v>1207.53</v>
      </c>
      <c r="D6" s="11">
        <v>1200.18</v>
      </c>
      <c r="E6" s="11">
        <v>1203.91</v>
      </c>
      <c r="F6" s="12">
        <v>1698150000</v>
      </c>
      <c r="G6" s="13">
        <f t="shared" si="0"/>
        <v>0.002569936500711154</v>
      </c>
    </row>
    <row r="7" spans="1:7" ht="12.75">
      <c r="A7" s="10">
        <v>38518</v>
      </c>
      <c r="B7" s="11">
        <v>1203.91</v>
      </c>
      <c r="C7" s="11">
        <v>1208.08</v>
      </c>
      <c r="D7" s="11">
        <v>1198.66</v>
      </c>
      <c r="E7" s="11">
        <v>1206.58</v>
      </c>
      <c r="F7" s="12">
        <v>1840440000</v>
      </c>
      <c r="G7" s="13">
        <f t="shared" si="0"/>
        <v>0.0022153181236580733</v>
      </c>
    </row>
    <row r="8" spans="1:7" ht="12.75">
      <c r="A8" s="10">
        <v>38519</v>
      </c>
      <c r="B8" s="11">
        <v>1206.55</v>
      </c>
      <c r="C8" s="11">
        <v>1212.1</v>
      </c>
      <c r="D8" s="11">
        <v>1205.47</v>
      </c>
      <c r="E8" s="11">
        <v>1210.96</v>
      </c>
      <c r="F8" s="12">
        <v>1776040000</v>
      </c>
      <c r="G8" s="13">
        <f t="shared" si="0"/>
        <v>0.0036235220864324607</v>
      </c>
    </row>
    <row r="9" spans="1:7" ht="12.75">
      <c r="A9" s="10">
        <v>38520</v>
      </c>
      <c r="B9" s="11">
        <v>1210.93</v>
      </c>
      <c r="C9" s="11">
        <v>1219.55</v>
      </c>
      <c r="D9" s="11">
        <v>1210.93</v>
      </c>
      <c r="E9" s="11">
        <v>1216.96</v>
      </c>
      <c r="F9" s="12">
        <v>2407370000</v>
      </c>
      <c r="G9" s="13">
        <f t="shared" si="0"/>
        <v>0.004942512285585108</v>
      </c>
    </row>
    <row r="10" spans="1:7" ht="12.75">
      <c r="A10" s="10">
        <v>38523</v>
      </c>
      <c r="B10" s="11">
        <v>1216.96</v>
      </c>
      <c r="C10" s="11">
        <v>1219.1</v>
      </c>
      <c r="D10" s="11">
        <v>1210.65</v>
      </c>
      <c r="E10" s="11">
        <v>1216.1</v>
      </c>
      <c r="F10" s="12">
        <v>1714530000</v>
      </c>
      <c r="G10" s="13">
        <f t="shared" si="0"/>
        <v>-0.0007069287529410409</v>
      </c>
    </row>
    <row r="11" spans="1:7" ht="12.75">
      <c r="A11" s="10">
        <v>38524</v>
      </c>
      <c r="B11" s="11">
        <v>1216.1</v>
      </c>
      <c r="C11" s="11">
        <v>1217.13</v>
      </c>
      <c r="D11" s="11">
        <v>1211.86</v>
      </c>
      <c r="E11" s="11">
        <v>1213.61</v>
      </c>
      <c r="F11" s="12">
        <v>1720700000</v>
      </c>
      <c r="G11" s="13">
        <f t="shared" si="0"/>
        <v>-0.002049628039315252</v>
      </c>
    </row>
    <row r="12" spans="1:8" ht="12.75">
      <c r="A12" s="10">
        <v>38525</v>
      </c>
      <c r="B12" s="11">
        <v>1213.61</v>
      </c>
      <c r="C12" s="11">
        <v>1219.59</v>
      </c>
      <c r="D12" s="11">
        <v>1211.69</v>
      </c>
      <c r="E12" s="11">
        <v>1213.88</v>
      </c>
      <c r="F12" s="12">
        <v>1823250000</v>
      </c>
      <c r="G12" s="13">
        <f t="shared" si="0"/>
        <v>0.00022245199866000013</v>
      </c>
      <c r="H12" s="13">
        <f>STDEV(G3:G12)*SQRT(252)</f>
        <v>0.043092447810218995</v>
      </c>
    </row>
    <row r="13" spans="1:8" ht="12.75">
      <c r="A13" s="10">
        <v>38526</v>
      </c>
      <c r="B13" s="11">
        <v>1213.88</v>
      </c>
      <c r="C13" s="11">
        <v>1216.45</v>
      </c>
      <c r="D13" s="11">
        <v>1200.72</v>
      </c>
      <c r="E13" s="11">
        <v>1200.73</v>
      </c>
      <c r="F13" s="12">
        <v>2029920000</v>
      </c>
      <c r="G13" s="13">
        <f t="shared" si="0"/>
        <v>-0.010892135796588149</v>
      </c>
      <c r="H13" s="13">
        <f aca="true" t="shared" si="1" ref="H13:H76">STDEV(G4:G13)*SQRT(252)</f>
        <v>0.07159935984909307</v>
      </c>
    </row>
    <row r="14" spans="1:8" ht="12.75">
      <c r="A14" s="10">
        <v>38527</v>
      </c>
      <c r="B14" s="11">
        <v>1200.73</v>
      </c>
      <c r="C14" s="11">
        <v>1200.9</v>
      </c>
      <c r="D14" s="11">
        <v>1191.45</v>
      </c>
      <c r="E14" s="11">
        <v>1191.57</v>
      </c>
      <c r="F14" s="12">
        <v>2418800000</v>
      </c>
      <c r="G14" s="13">
        <f t="shared" si="0"/>
        <v>-0.007657939861145467</v>
      </c>
      <c r="H14" s="13">
        <f t="shared" si="1"/>
        <v>0.08080803169870462</v>
      </c>
    </row>
    <row r="15" spans="1:8" ht="12.75">
      <c r="A15" s="10">
        <v>38530</v>
      </c>
      <c r="B15" s="11">
        <v>1191.57</v>
      </c>
      <c r="C15" s="11">
        <v>1194.33</v>
      </c>
      <c r="D15" s="11">
        <v>1188.3</v>
      </c>
      <c r="E15" s="11">
        <v>1190.69</v>
      </c>
      <c r="F15" s="12">
        <v>1738620000</v>
      </c>
      <c r="G15" s="13">
        <f t="shared" si="0"/>
        <v>-0.0007387942877993955</v>
      </c>
      <c r="H15" s="13">
        <f t="shared" si="1"/>
        <v>0.07927940583063851</v>
      </c>
    </row>
    <row r="16" spans="1:8" ht="12.75">
      <c r="A16" s="10">
        <v>38531</v>
      </c>
      <c r="B16" s="11">
        <v>1190.69</v>
      </c>
      <c r="C16" s="11">
        <v>1202.54</v>
      </c>
      <c r="D16" s="11">
        <v>1190.69</v>
      </c>
      <c r="E16" s="11">
        <v>1201.57</v>
      </c>
      <c r="F16" s="12">
        <v>1772410000</v>
      </c>
      <c r="G16" s="13">
        <f t="shared" si="0"/>
        <v>0.009096063986379145</v>
      </c>
      <c r="H16" s="13">
        <f t="shared" si="1"/>
        <v>0.09277567948283784</v>
      </c>
    </row>
    <row r="17" spans="1:8" ht="12.75">
      <c r="A17" s="10">
        <v>38532</v>
      </c>
      <c r="B17" s="11">
        <v>1201.57</v>
      </c>
      <c r="C17" s="11">
        <v>1204.07</v>
      </c>
      <c r="D17" s="11">
        <v>1198.7</v>
      </c>
      <c r="E17" s="11">
        <v>1199.85</v>
      </c>
      <c r="F17" s="12">
        <v>1769280000</v>
      </c>
      <c r="G17" s="13">
        <f t="shared" si="0"/>
        <v>-0.0014324860242042787</v>
      </c>
      <c r="H17" s="13">
        <f t="shared" si="1"/>
        <v>0.09192588306622657</v>
      </c>
    </row>
    <row r="18" spans="1:8" ht="12.75">
      <c r="A18" s="10">
        <v>38533</v>
      </c>
      <c r="B18" s="11">
        <v>1199.85</v>
      </c>
      <c r="C18" s="11">
        <v>1203.27</v>
      </c>
      <c r="D18" s="11">
        <v>1190.51</v>
      </c>
      <c r="E18" s="11">
        <v>1191.33</v>
      </c>
      <c r="F18" s="12">
        <v>2109490000</v>
      </c>
      <c r="G18" s="13">
        <f t="shared" si="0"/>
        <v>-0.007126218901041793</v>
      </c>
      <c r="H18" s="13">
        <f t="shared" si="1"/>
        <v>0.09404457775178418</v>
      </c>
    </row>
    <row r="19" spans="1:8" ht="12.75">
      <c r="A19" s="10">
        <v>38534</v>
      </c>
      <c r="B19" s="11">
        <v>1191.33</v>
      </c>
      <c r="C19" s="11">
        <v>1197.89</v>
      </c>
      <c r="D19" s="11">
        <v>1191.33</v>
      </c>
      <c r="E19" s="11">
        <v>1194.44</v>
      </c>
      <c r="F19" s="12">
        <v>1593820000</v>
      </c>
      <c r="G19" s="13">
        <f t="shared" si="0"/>
        <v>0.002607126220535564</v>
      </c>
      <c r="H19" s="13">
        <f t="shared" si="1"/>
        <v>0.0901204560406161</v>
      </c>
    </row>
    <row r="20" spans="1:8" ht="12.75">
      <c r="A20" s="10">
        <v>38538</v>
      </c>
      <c r="B20" s="11">
        <v>1194.44</v>
      </c>
      <c r="C20" s="11">
        <v>1206.34</v>
      </c>
      <c r="D20" s="11">
        <v>1192.49</v>
      </c>
      <c r="E20" s="11">
        <v>1204.99</v>
      </c>
      <c r="F20" s="12">
        <v>1805820000</v>
      </c>
      <c r="G20" s="13">
        <f t="shared" si="0"/>
        <v>0.008793811852699552</v>
      </c>
      <c r="H20" s="13">
        <f t="shared" si="1"/>
        <v>0.10494764839313998</v>
      </c>
    </row>
    <row r="21" spans="1:8" ht="12.75">
      <c r="A21" s="10">
        <v>38539</v>
      </c>
      <c r="B21" s="11">
        <v>1204.99</v>
      </c>
      <c r="C21" s="11">
        <v>1206.11</v>
      </c>
      <c r="D21" s="11">
        <v>1194.78</v>
      </c>
      <c r="E21" s="11">
        <v>1194.94</v>
      </c>
      <c r="F21" s="12">
        <v>1883470000</v>
      </c>
      <c r="G21" s="13">
        <f t="shared" si="0"/>
        <v>-0.008375293235067938</v>
      </c>
      <c r="H21" s="13">
        <f t="shared" si="1"/>
        <v>0.11145989083664049</v>
      </c>
    </row>
    <row r="22" spans="1:9" ht="12.75">
      <c r="A22" s="10">
        <v>38540</v>
      </c>
      <c r="B22" s="11">
        <v>1194.94</v>
      </c>
      <c r="C22" s="11">
        <v>1198.46</v>
      </c>
      <c r="D22" s="11">
        <v>1183.55</v>
      </c>
      <c r="E22" s="11">
        <v>1197.87</v>
      </c>
      <c r="F22" s="12">
        <v>1952440000</v>
      </c>
      <c r="G22" s="13">
        <f t="shared" si="0"/>
        <v>0.00244900469692086</v>
      </c>
      <c r="H22" s="13">
        <f t="shared" si="1"/>
        <v>0.11300124512614748</v>
      </c>
      <c r="I22" s="13">
        <f>STDEV(G3:G22)*SQRT(252)</f>
        <v>0.08657231881213</v>
      </c>
    </row>
    <row r="23" spans="1:9" ht="12.75">
      <c r="A23" s="10">
        <v>38541</v>
      </c>
      <c r="B23" s="11">
        <v>1197.87</v>
      </c>
      <c r="C23" s="11">
        <v>1212.73</v>
      </c>
      <c r="D23" s="11">
        <v>1197.2</v>
      </c>
      <c r="E23" s="11">
        <v>1211.86</v>
      </c>
      <c r="F23" s="12">
        <v>1900810000</v>
      </c>
      <c r="G23" s="13">
        <f t="shared" si="0"/>
        <v>0.01161138980914486</v>
      </c>
      <c r="H23" s="13">
        <f t="shared" si="1"/>
        <v>0.11609343146667316</v>
      </c>
      <c r="I23" s="13">
        <f aca="true" t="shared" si="2" ref="I23:I86">STDEV(G4:G23)*SQRT(252)</f>
        <v>0.09418601638457762</v>
      </c>
    </row>
    <row r="24" spans="1:9" ht="12.75">
      <c r="A24" s="10">
        <v>38544</v>
      </c>
      <c r="B24" s="11">
        <v>1211.86</v>
      </c>
      <c r="C24" s="11">
        <v>1220.03</v>
      </c>
      <c r="D24" s="11">
        <v>1211.86</v>
      </c>
      <c r="E24" s="11">
        <v>1219.44</v>
      </c>
      <c r="F24" s="12">
        <v>1846300000</v>
      </c>
      <c r="G24" s="13">
        <f t="shared" si="0"/>
        <v>0.006235367547454679</v>
      </c>
      <c r="H24" s="13">
        <f t="shared" si="1"/>
        <v>0.1080090799262327</v>
      </c>
      <c r="I24" s="13">
        <f t="shared" si="2"/>
        <v>0.095714686045822</v>
      </c>
    </row>
    <row r="25" spans="1:9" ht="12.75">
      <c r="A25" s="10">
        <v>38545</v>
      </c>
      <c r="B25" s="11">
        <v>1219.44</v>
      </c>
      <c r="C25" s="11">
        <v>1225.54</v>
      </c>
      <c r="D25" s="11">
        <v>1216.6</v>
      </c>
      <c r="E25" s="11">
        <v>1222.21</v>
      </c>
      <c r="F25" s="12">
        <v>1932010000</v>
      </c>
      <c r="G25" s="13">
        <f t="shared" si="0"/>
        <v>0.0022689584407017877</v>
      </c>
      <c r="H25" s="13">
        <f t="shared" si="1"/>
        <v>0.10667744653739554</v>
      </c>
      <c r="I25" s="13">
        <f t="shared" si="2"/>
        <v>0.09571652714018505</v>
      </c>
    </row>
    <row r="26" spans="1:9" ht="12.75">
      <c r="A26" s="10">
        <v>38546</v>
      </c>
      <c r="B26" s="11">
        <v>1222.21</v>
      </c>
      <c r="C26" s="11">
        <v>1224.46</v>
      </c>
      <c r="D26" s="11">
        <v>1219.64</v>
      </c>
      <c r="E26" s="11">
        <v>1223.29</v>
      </c>
      <c r="F26" s="12">
        <v>1812500000</v>
      </c>
      <c r="G26" s="13">
        <f t="shared" si="0"/>
        <v>0.0008832550155079624</v>
      </c>
      <c r="H26" s="13">
        <f t="shared" si="1"/>
        <v>0.10048903157558478</v>
      </c>
      <c r="I26" s="13">
        <f t="shared" si="2"/>
        <v>0.09550923723879085</v>
      </c>
    </row>
    <row r="27" spans="1:9" ht="12.75">
      <c r="A27" s="10">
        <v>38547</v>
      </c>
      <c r="B27" s="11">
        <v>1223.29</v>
      </c>
      <c r="C27" s="11">
        <v>1233.16</v>
      </c>
      <c r="D27" s="11">
        <v>1223.29</v>
      </c>
      <c r="E27" s="11">
        <v>1226.5</v>
      </c>
      <c r="F27" s="12">
        <v>2048710000</v>
      </c>
      <c r="G27" s="13">
        <f t="shared" si="0"/>
        <v>0.002620634288748021</v>
      </c>
      <c r="H27" s="13">
        <f t="shared" si="1"/>
        <v>0.09889521812857208</v>
      </c>
      <c r="I27" s="13">
        <f t="shared" si="2"/>
        <v>0.09559977860738628</v>
      </c>
    </row>
    <row r="28" spans="1:9" ht="12.75">
      <c r="A28" s="10">
        <v>38548</v>
      </c>
      <c r="B28" s="11">
        <v>1226.5</v>
      </c>
      <c r="C28" s="11">
        <v>1229.53</v>
      </c>
      <c r="D28" s="11">
        <v>1223.5</v>
      </c>
      <c r="E28" s="11">
        <v>1227.92</v>
      </c>
      <c r="F28" s="12">
        <v>1716400000</v>
      </c>
      <c r="G28" s="13">
        <f t="shared" si="0"/>
        <v>0.0011570963066085905</v>
      </c>
      <c r="H28" s="13">
        <f t="shared" si="1"/>
        <v>0.08476254896042396</v>
      </c>
      <c r="I28" s="13">
        <f t="shared" si="2"/>
        <v>0.09503927022136426</v>
      </c>
    </row>
    <row r="29" spans="1:9" ht="12.75">
      <c r="A29" s="10">
        <v>38551</v>
      </c>
      <c r="B29" s="11">
        <v>1227.92</v>
      </c>
      <c r="C29" s="11">
        <v>1227.92</v>
      </c>
      <c r="D29" s="11">
        <v>1221.13</v>
      </c>
      <c r="E29" s="11">
        <v>1221.13</v>
      </c>
      <c r="F29" s="12">
        <v>1582100000</v>
      </c>
      <c r="G29" s="13">
        <f t="shared" si="0"/>
        <v>-0.0055450214555173</v>
      </c>
      <c r="H29" s="13">
        <f t="shared" si="1"/>
        <v>0.09513279416576088</v>
      </c>
      <c r="I29" s="13">
        <f t="shared" si="2"/>
        <v>0.09610822872008033</v>
      </c>
    </row>
    <row r="30" spans="1:9" ht="12.75">
      <c r="A30" s="10">
        <v>38552</v>
      </c>
      <c r="B30" s="11">
        <v>1221.13</v>
      </c>
      <c r="C30" s="11">
        <v>1230.34</v>
      </c>
      <c r="D30" s="11">
        <v>1221.13</v>
      </c>
      <c r="E30" s="11">
        <v>1229.35</v>
      </c>
      <c r="F30" s="12">
        <v>2041280000</v>
      </c>
      <c r="G30" s="13">
        <f t="shared" si="0"/>
        <v>0.006708914850568385</v>
      </c>
      <c r="H30" s="13">
        <f t="shared" si="1"/>
        <v>0.09160289609587419</v>
      </c>
      <c r="I30" s="13">
        <f t="shared" si="2"/>
        <v>0.09877761144162865</v>
      </c>
    </row>
    <row r="31" spans="1:9" ht="12.75">
      <c r="A31" s="10">
        <v>38553</v>
      </c>
      <c r="B31" s="11">
        <v>1229.35</v>
      </c>
      <c r="C31" s="11">
        <v>1236.56</v>
      </c>
      <c r="D31" s="11">
        <v>1222.91</v>
      </c>
      <c r="E31" s="11">
        <v>1235.2</v>
      </c>
      <c r="F31" s="12">
        <v>2063340000</v>
      </c>
      <c r="G31" s="13">
        <f t="shared" si="0"/>
        <v>0.004747325870307808</v>
      </c>
      <c r="H31" s="13">
        <f t="shared" si="1"/>
        <v>0.07144998947214436</v>
      </c>
      <c r="I31" s="13">
        <f t="shared" si="2"/>
        <v>0.0993573548634022</v>
      </c>
    </row>
    <row r="32" spans="1:10" ht="12.75">
      <c r="A32" s="10">
        <v>38554</v>
      </c>
      <c r="B32" s="11">
        <v>1235.2</v>
      </c>
      <c r="C32" s="11">
        <v>1235.83</v>
      </c>
      <c r="D32" s="11">
        <v>1224.7</v>
      </c>
      <c r="E32" s="11">
        <v>1227.04</v>
      </c>
      <c r="F32" s="12">
        <v>2129840000</v>
      </c>
      <c r="G32" s="13">
        <f t="shared" si="0"/>
        <v>-0.0066281352539627235</v>
      </c>
      <c r="H32" s="13">
        <f t="shared" si="1"/>
        <v>0.08729822228355273</v>
      </c>
      <c r="I32" s="13">
        <f t="shared" si="2"/>
        <v>0.1028737260057572</v>
      </c>
      <c r="J32" s="13">
        <f>STDEV(G3:G32)*SQRT(252)</f>
        <v>0.08703215065876635</v>
      </c>
    </row>
    <row r="33" spans="1:10" ht="12.75">
      <c r="A33" s="10">
        <v>38555</v>
      </c>
      <c r="B33" s="11">
        <v>1227.04</v>
      </c>
      <c r="C33" s="11">
        <v>1234.19</v>
      </c>
      <c r="D33" s="11">
        <v>1226.15</v>
      </c>
      <c r="E33" s="11">
        <v>1233.68</v>
      </c>
      <c r="F33" s="12">
        <v>1766990000</v>
      </c>
      <c r="G33" s="13">
        <f t="shared" si="0"/>
        <v>0.005396807532852045</v>
      </c>
      <c r="H33" s="13">
        <f t="shared" si="1"/>
        <v>0.07342066223187778</v>
      </c>
      <c r="I33" s="13">
        <f t="shared" si="2"/>
        <v>0.09479907403737417</v>
      </c>
      <c r="J33" s="13">
        <f aca="true" t="shared" si="3" ref="J33:J96">STDEV(G4:G33)*SQRT(252)</f>
        <v>0.08710734071413938</v>
      </c>
    </row>
    <row r="34" spans="1:10" ht="12.75">
      <c r="A34" s="10">
        <v>38558</v>
      </c>
      <c r="B34" s="11">
        <v>1233.68</v>
      </c>
      <c r="C34" s="11">
        <v>1238.36</v>
      </c>
      <c r="D34" s="11">
        <v>1228.15</v>
      </c>
      <c r="E34" s="11">
        <v>1229.03</v>
      </c>
      <c r="F34" s="12">
        <v>1717580000</v>
      </c>
      <c r="G34" s="13">
        <f t="shared" si="0"/>
        <v>-0.003776332191783957</v>
      </c>
      <c r="H34" s="13">
        <f t="shared" si="1"/>
        <v>0.07362814122299577</v>
      </c>
      <c r="I34" s="13">
        <f t="shared" si="2"/>
        <v>0.09082310735074395</v>
      </c>
      <c r="J34" s="13">
        <f t="shared" si="3"/>
        <v>0.0876653326564504</v>
      </c>
    </row>
    <row r="35" spans="1:10" ht="12.75">
      <c r="A35" s="10">
        <v>38559</v>
      </c>
      <c r="B35" s="11">
        <v>1229.03</v>
      </c>
      <c r="C35" s="11">
        <v>1234.42</v>
      </c>
      <c r="D35" s="11">
        <v>1229.03</v>
      </c>
      <c r="E35" s="11">
        <v>1231.16</v>
      </c>
      <c r="F35" s="12">
        <v>1934180000</v>
      </c>
      <c r="G35" s="13">
        <f t="shared" si="0"/>
        <v>0.001731574010305753</v>
      </c>
      <c r="H35" s="13">
        <f t="shared" si="1"/>
        <v>0.07337351905077373</v>
      </c>
      <c r="I35" s="13">
        <f t="shared" si="2"/>
        <v>0.09042067999621974</v>
      </c>
      <c r="J35" s="13">
        <f t="shared" si="3"/>
        <v>0.08760489325468536</v>
      </c>
    </row>
    <row r="36" spans="1:10" ht="12.75">
      <c r="A36" s="10">
        <v>38560</v>
      </c>
      <c r="B36" s="11">
        <v>1231.16</v>
      </c>
      <c r="C36" s="11">
        <v>1237.64</v>
      </c>
      <c r="D36" s="11">
        <v>1230.15</v>
      </c>
      <c r="E36" s="11">
        <v>1236.79</v>
      </c>
      <c r="F36" s="12">
        <v>1945800000</v>
      </c>
      <c r="G36" s="13">
        <f t="shared" si="0"/>
        <v>0.004562499050917927</v>
      </c>
      <c r="H36" s="13">
        <f t="shared" si="1"/>
        <v>0.07587132430298028</v>
      </c>
      <c r="I36" s="13">
        <f t="shared" si="2"/>
        <v>0.08684448076618494</v>
      </c>
      <c r="J36" s="13">
        <f t="shared" si="3"/>
        <v>0.08813716908832941</v>
      </c>
    </row>
    <row r="37" spans="1:10" ht="12.75">
      <c r="A37" s="10">
        <v>38561</v>
      </c>
      <c r="B37" s="11">
        <v>1236.79</v>
      </c>
      <c r="C37" s="11">
        <v>1245.15</v>
      </c>
      <c r="D37" s="11">
        <v>1235.81</v>
      </c>
      <c r="E37" s="11">
        <v>1243.72</v>
      </c>
      <c r="F37" s="12">
        <v>2001680000</v>
      </c>
      <c r="G37" s="13">
        <f t="shared" si="0"/>
        <v>0.00558757516004046</v>
      </c>
      <c r="H37" s="13">
        <f t="shared" si="1"/>
        <v>0.07893888513299964</v>
      </c>
      <c r="I37" s="13">
        <f t="shared" si="2"/>
        <v>0.08733363181606263</v>
      </c>
      <c r="J37" s="13">
        <f t="shared" si="3"/>
        <v>0.08911162586806723</v>
      </c>
    </row>
    <row r="38" spans="1:10" ht="12.75">
      <c r="A38" s="10">
        <v>38562</v>
      </c>
      <c r="B38" s="11">
        <v>1243.72</v>
      </c>
      <c r="C38" s="11">
        <v>1245.04</v>
      </c>
      <c r="D38" s="11">
        <v>1234.18</v>
      </c>
      <c r="E38" s="11">
        <v>1234.18</v>
      </c>
      <c r="F38" s="12">
        <v>1789600000</v>
      </c>
      <c r="G38" s="13">
        <f t="shared" si="0"/>
        <v>-0.007700106652253216</v>
      </c>
      <c r="H38" s="13">
        <f t="shared" si="1"/>
        <v>0.09124641364876598</v>
      </c>
      <c r="I38" s="13">
        <f t="shared" si="2"/>
        <v>0.0881313210219091</v>
      </c>
      <c r="J38" s="13">
        <f t="shared" si="3"/>
        <v>0.09221576149478626</v>
      </c>
    </row>
    <row r="39" spans="1:10" ht="12.75">
      <c r="A39" s="10">
        <v>38565</v>
      </c>
      <c r="B39" s="11">
        <v>1234.18</v>
      </c>
      <c r="C39" s="11">
        <v>1239.1</v>
      </c>
      <c r="D39" s="11">
        <v>1233.8</v>
      </c>
      <c r="E39" s="11">
        <v>1235.35</v>
      </c>
      <c r="F39" s="12">
        <v>1716870000</v>
      </c>
      <c r="G39" s="13">
        <f t="shared" si="0"/>
        <v>0.0009475487947423137</v>
      </c>
      <c r="H39" s="13">
        <f t="shared" si="1"/>
        <v>0.08477740615302778</v>
      </c>
      <c r="I39" s="13">
        <f t="shared" si="2"/>
        <v>0.08811833171862433</v>
      </c>
      <c r="J39" s="13">
        <f t="shared" si="3"/>
        <v>0.09131597881833414</v>
      </c>
    </row>
    <row r="40" spans="1:10" ht="12.75">
      <c r="A40" s="10">
        <v>38566</v>
      </c>
      <c r="B40" s="11">
        <v>1235.35</v>
      </c>
      <c r="C40" s="11">
        <v>1244.69</v>
      </c>
      <c r="D40" s="11">
        <v>1235.35</v>
      </c>
      <c r="E40" s="11">
        <v>1244.12</v>
      </c>
      <c r="F40" s="12">
        <v>2043120000</v>
      </c>
      <c r="G40" s="13">
        <f t="shared" si="0"/>
        <v>0.007074121948004326</v>
      </c>
      <c r="H40" s="13">
        <f t="shared" si="1"/>
        <v>0.08546402467556244</v>
      </c>
      <c r="I40" s="13">
        <f t="shared" si="2"/>
        <v>0.08647408341618637</v>
      </c>
      <c r="J40" s="13">
        <f t="shared" si="3"/>
        <v>0.09318786961436386</v>
      </c>
    </row>
    <row r="41" spans="1:10" ht="12.75">
      <c r="A41" s="10">
        <v>38567</v>
      </c>
      <c r="B41" s="11">
        <v>1244.12</v>
      </c>
      <c r="C41" s="11">
        <v>1245.86</v>
      </c>
      <c r="D41" s="11">
        <v>1240.57</v>
      </c>
      <c r="E41" s="11">
        <v>1245.04</v>
      </c>
      <c r="F41" s="12">
        <v>1999980000</v>
      </c>
      <c r="G41" s="13">
        <f t="shared" si="0"/>
        <v>0.000739205227380102</v>
      </c>
      <c r="H41" s="13">
        <f t="shared" si="1"/>
        <v>0.08313508290768316</v>
      </c>
      <c r="I41" s="13">
        <f t="shared" si="2"/>
        <v>0.07818728114167503</v>
      </c>
      <c r="J41" s="13">
        <f t="shared" si="3"/>
        <v>0.09280714941603321</v>
      </c>
    </row>
    <row r="42" spans="1:10" ht="12.75">
      <c r="A42" s="10">
        <v>38568</v>
      </c>
      <c r="B42" s="11">
        <v>1245.04</v>
      </c>
      <c r="C42" s="11">
        <v>1245.04</v>
      </c>
      <c r="D42" s="11">
        <v>1235.15</v>
      </c>
      <c r="E42" s="11">
        <v>1235.86</v>
      </c>
      <c r="F42" s="12">
        <v>1981220000</v>
      </c>
      <c r="G42" s="13">
        <f t="shared" si="0"/>
        <v>-0.007400573902906096</v>
      </c>
      <c r="H42" s="13">
        <f t="shared" si="1"/>
        <v>0.08513231626986176</v>
      </c>
      <c r="I42" s="13">
        <f t="shared" si="2"/>
        <v>0.0850430309268791</v>
      </c>
      <c r="J42" s="13">
        <f t="shared" si="3"/>
        <v>0.09583702972008633</v>
      </c>
    </row>
    <row r="43" spans="1:10" ht="12.75">
      <c r="A43" s="10">
        <v>38569</v>
      </c>
      <c r="B43" s="11">
        <v>1235.86</v>
      </c>
      <c r="C43" s="11">
        <v>1235.86</v>
      </c>
      <c r="D43" s="11">
        <v>1225.62</v>
      </c>
      <c r="E43" s="11">
        <v>1226.42</v>
      </c>
      <c r="F43" s="12">
        <v>1930280000</v>
      </c>
      <c r="G43" s="13">
        <f t="shared" si="0"/>
        <v>-0.007667727676196037</v>
      </c>
      <c r="H43" s="13">
        <f t="shared" si="1"/>
        <v>0.09013503849748804</v>
      </c>
      <c r="I43" s="13">
        <f t="shared" si="2"/>
        <v>0.08231515571504804</v>
      </c>
      <c r="J43" s="13">
        <f t="shared" si="3"/>
        <v>0.09288797311174517</v>
      </c>
    </row>
    <row r="44" spans="1:10" ht="12.75">
      <c r="A44" s="10">
        <v>38572</v>
      </c>
      <c r="B44" s="11">
        <v>1226.42</v>
      </c>
      <c r="C44" s="11">
        <v>1232.28</v>
      </c>
      <c r="D44" s="11">
        <v>1222.67</v>
      </c>
      <c r="E44" s="11">
        <v>1223.13</v>
      </c>
      <c r="F44" s="12">
        <v>1804140000</v>
      </c>
      <c r="G44" s="13">
        <f t="shared" si="0"/>
        <v>-0.002686209286040108</v>
      </c>
      <c r="H44" s="13">
        <f t="shared" si="1"/>
        <v>0.08921754266428855</v>
      </c>
      <c r="I44" s="13">
        <f t="shared" si="2"/>
        <v>0.08027673778576579</v>
      </c>
      <c r="J44" s="13">
        <f t="shared" si="3"/>
        <v>0.09007302111843957</v>
      </c>
    </row>
    <row r="45" spans="1:10" ht="12.75">
      <c r="A45" s="10">
        <v>38573</v>
      </c>
      <c r="B45" s="11">
        <v>1223.13</v>
      </c>
      <c r="C45" s="11">
        <v>1234.11</v>
      </c>
      <c r="D45" s="11">
        <v>1223.13</v>
      </c>
      <c r="E45" s="11">
        <v>1231.38</v>
      </c>
      <c r="F45" s="12">
        <v>1897520000</v>
      </c>
      <c r="G45" s="13">
        <f t="shared" si="0"/>
        <v>0.00672234463745902</v>
      </c>
      <c r="H45" s="13">
        <f t="shared" si="1"/>
        <v>0.09594728726722718</v>
      </c>
      <c r="I45" s="13">
        <f t="shared" si="2"/>
        <v>0.08333328379832086</v>
      </c>
      <c r="J45" s="13">
        <f t="shared" si="3"/>
        <v>0.09149849720017991</v>
      </c>
    </row>
    <row r="46" spans="1:10" ht="12.75">
      <c r="A46" s="10">
        <v>38574</v>
      </c>
      <c r="B46" s="11">
        <v>1231.38</v>
      </c>
      <c r="C46" s="11">
        <v>1242.69</v>
      </c>
      <c r="D46" s="11">
        <v>1226.58</v>
      </c>
      <c r="E46" s="11">
        <v>1229.13</v>
      </c>
      <c r="F46" s="12">
        <v>2172320000</v>
      </c>
      <c r="G46" s="13">
        <f t="shared" si="0"/>
        <v>-0.0018288896425188198</v>
      </c>
      <c r="H46" s="13">
        <f t="shared" si="1"/>
        <v>0.09278304719167202</v>
      </c>
      <c r="I46" s="13">
        <f t="shared" si="2"/>
        <v>0.08366876485643436</v>
      </c>
      <c r="J46" s="13">
        <f t="shared" si="3"/>
        <v>0.08865759466628606</v>
      </c>
    </row>
    <row r="47" spans="1:10" ht="12.75">
      <c r="A47" s="10">
        <v>38575</v>
      </c>
      <c r="B47" s="11">
        <v>1229.13</v>
      </c>
      <c r="C47" s="11">
        <v>1237.81</v>
      </c>
      <c r="D47" s="11">
        <v>1228.33</v>
      </c>
      <c r="E47" s="11">
        <v>1237.81</v>
      </c>
      <c r="F47" s="12">
        <v>1941560000</v>
      </c>
      <c r="G47" s="13">
        <f t="shared" si="0"/>
        <v>0.007037087095646485</v>
      </c>
      <c r="H47" s="13">
        <f t="shared" si="1"/>
        <v>0.09573729579525654</v>
      </c>
      <c r="I47" s="13">
        <f t="shared" si="2"/>
        <v>0.0867487249426131</v>
      </c>
      <c r="J47" s="13">
        <f t="shared" si="3"/>
        <v>0.09022532296261586</v>
      </c>
    </row>
    <row r="48" spans="1:10" ht="12.75">
      <c r="A48" s="10">
        <v>38576</v>
      </c>
      <c r="B48" s="11">
        <v>1237.81</v>
      </c>
      <c r="C48" s="11">
        <v>1237.81</v>
      </c>
      <c r="D48" s="11">
        <v>1225.87</v>
      </c>
      <c r="E48" s="11">
        <v>1230.39</v>
      </c>
      <c r="F48" s="12">
        <v>1709300000</v>
      </c>
      <c r="G48" s="13">
        <f t="shared" si="0"/>
        <v>-0.006012496842078803</v>
      </c>
      <c r="H48" s="13">
        <f t="shared" si="1"/>
        <v>0.09249166350455476</v>
      </c>
      <c r="I48" s="13">
        <f t="shared" si="2"/>
        <v>0.08966741559296179</v>
      </c>
      <c r="J48" s="13">
        <f t="shared" si="3"/>
        <v>0.08940357440608898</v>
      </c>
    </row>
    <row r="49" spans="1:10" ht="12.75">
      <c r="A49" s="10">
        <v>38579</v>
      </c>
      <c r="B49" s="11">
        <v>1230.4</v>
      </c>
      <c r="C49" s="11">
        <v>1236.24</v>
      </c>
      <c r="D49" s="11">
        <v>1226.2</v>
      </c>
      <c r="E49" s="11">
        <v>1233.87</v>
      </c>
      <c r="F49" s="12">
        <v>1562880000</v>
      </c>
      <c r="G49" s="13">
        <f t="shared" si="0"/>
        <v>0.0028243791753820575</v>
      </c>
      <c r="H49" s="13">
        <f t="shared" si="1"/>
        <v>0.09367704942071321</v>
      </c>
      <c r="I49" s="13">
        <f t="shared" si="2"/>
        <v>0.08757558300703354</v>
      </c>
      <c r="J49" s="13">
        <f t="shared" si="3"/>
        <v>0.08943812989312082</v>
      </c>
    </row>
    <row r="50" spans="1:10" ht="12.75">
      <c r="A50" s="10">
        <v>38580</v>
      </c>
      <c r="B50" s="11">
        <v>1233.87</v>
      </c>
      <c r="C50" s="11">
        <v>1233.87</v>
      </c>
      <c r="D50" s="11">
        <v>1219.05</v>
      </c>
      <c r="E50" s="11">
        <v>1219.34</v>
      </c>
      <c r="F50" s="12">
        <v>1820410000</v>
      </c>
      <c r="G50" s="13">
        <f t="shared" si="0"/>
        <v>-0.011845842719185696</v>
      </c>
      <c r="H50" s="13">
        <f t="shared" si="1"/>
        <v>0.10086594461061393</v>
      </c>
      <c r="I50" s="13">
        <f t="shared" si="2"/>
        <v>0.09466129884854603</v>
      </c>
      <c r="J50" s="13">
        <f t="shared" si="3"/>
        <v>0.0938696265314787</v>
      </c>
    </row>
    <row r="51" spans="1:10" ht="12.75">
      <c r="A51" s="10">
        <v>38581</v>
      </c>
      <c r="B51" s="11">
        <v>1219.34</v>
      </c>
      <c r="C51" s="11">
        <v>1225.63</v>
      </c>
      <c r="D51" s="11">
        <v>1218.07</v>
      </c>
      <c r="E51" s="11">
        <v>1220.24</v>
      </c>
      <c r="F51" s="12">
        <v>1859150000</v>
      </c>
      <c r="G51" s="13">
        <f t="shared" si="0"/>
        <v>0.0007378319553610738</v>
      </c>
      <c r="H51" s="13">
        <f t="shared" si="1"/>
        <v>0.10086489608854048</v>
      </c>
      <c r="I51" s="13">
        <f t="shared" si="2"/>
        <v>0.09281664634621709</v>
      </c>
      <c r="J51" s="13">
        <f t="shared" si="3"/>
        <v>0.09011183147698783</v>
      </c>
    </row>
    <row r="52" spans="1:10" ht="12.75">
      <c r="A52" s="10">
        <v>38582</v>
      </c>
      <c r="B52" s="11">
        <v>1220.24</v>
      </c>
      <c r="C52" s="11">
        <v>1222.64</v>
      </c>
      <c r="D52" s="11">
        <v>1215.93</v>
      </c>
      <c r="E52" s="11">
        <v>1219.02</v>
      </c>
      <c r="F52" s="12">
        <v>1808170000</v>
      </c>
      <c r="G52" s="13">
        <f t="shared" si="0"/>
        <v>-0.0010003034541036695</v>
      </c>
      <c r="H52" s="13">
        <f t="shared" si="1"/>
        <v>0.0963050543183924</v>
      </c>
      <c r="I52" s="13">
        <f t="shared" si="2"/>
        <v>0.09008591787206145</v>
      </c>
      <c r="J52" s="13">
        <f t="shared" si="3"/>
        <v>0.09008406881870888</v>
      </c>
    </row>
    <row r="53" spans="1:10" ht="12.75">
      <c r="A53" s="10">
        <v>38583</v>
      </c>
      <c r="B53" s="11">
        <v>1219.02</v>
      </c>
      <c r="C53" s="11">
        <v>1225.08</v>
      </c>
      <c r="D53" s="11">
        <v>1219.02</v>
      </c>
      <c r="E53" s="11">
        <v>1219.71</v>
      </c>
      <c r="F53" s="12">
        <v>1558790000</v>
      </c>
      <c r="G53" s="13">
        <f t="shared" si="0"/>
        <v>0.0005658683154034229</v>
      </c>
      <c r="H53" s="13">
        <f t="shared" si="1"/>
        <v>0.08988978649899876</v>
      </c>
      <c r="I53" s="13">
        <f t="shared" si="2"/>
        <v>0.08761238505613476</v>
      </c>
      <c r="J53" s="13">
        <f t="shared" si="3"/>
        <v>0.0838033351454286</v>
      </c>
    </row>
    <row r="54" spans="1:10" ht="12.75">
      <c r="A54" s="10">
        <v>38586</v>
      </c>
      <c r="B54" s="11">
        <v>1219.71</v>
      </c>
      <c r="C54" s="11">
        <v>1228.96</v>
      </c>
      <c r="D54" s="11">
        <v>1216.47</v>
      </c>
      <c r="E54" s="11">
        <v>1221.73</v>
      </c>
      <c r="F54" s="12">
        <v>1621330000</v>
      </c>
      <c r="G54" s="13">
        <f t="shared" si="0"/>
        <v>0.001654761502175934</v>
      </c>
      <c r="H54" s="13">
        <f t="shared" si="1"/>
        <v>0.08964043756310729</v>
      </c>
      <c r="I54" s="13">
        <f t="shared" si="2"/>
        <v>0.08709523435263973</v>
      </c>
      <c r="J54" s="13">
        <f t="shared" si="3"/>
        <v>0.08197558932331954</v>
      </c>
    </row>
    <row r="55" spans="1:10" ht="12.75">
      <c r="A55" s="10">
        <v>38587</v>
      </c>
      <c r="B55" s="11">
        <v>1221.73</v>
      </c>
      <c r="C55" s="11">
        <v>1223.04</v>
      </c>
      <c r="D55" s="11">
        <v>1214.44</v>
      </c>
      <c r="E55" s="11">
        <v>1217.59</v>
      </c>
      <c r="F55" s="12">
        <v>1678620000</v>
      </c>
      <c r="G55" s="13">
        <f t="shared" si="0"/>
        <v>-0.003394391859250568</v>
      </c>
      <c r="H55" s="13">
        <f t="shared" si="1"/>
        <v>0.0821050839207501</v>
      </c>
      <c r="I55" s="13">
        <f t="shared" si="2"/>
        <v>0.08741111041718157</v>
      </c>
      <c r="J55" s="13">
        <f t="shared" si="3"/>
        <v>0.0822936679434879</v>
      </c>
    </row>
    <row r="56" spans="1:10" ht="12.75">
      <c r="A56" s="10">
        <v>38588</v>
      </c>
      <c r="B56" s="11">
        <v>1217.57</v>
      </c>
      <c r="C56" s="11">
        <v>1224.15</v>
      </c>
      <c r="D56" s="11">
        <v>1209.37</v>
      </c>
      <c r="E56" s="11">
        <v>1209.59</v>
      </c>
      <c r="F56" s="12">
        <v>1930800000</v>
      </c>
      <c r="G56" s="13">
        <f t="shared" si="0"/>
        <v>-0.0065920360005752195</v>
      </c>
      <c r="H56" s="13">
        <f t="shared" si="1"/>
        <v>0.08660487431610933</v>
      </c>
      <c r="I56" s="13">
        <f t="shared" si="2"/>
        <v>0.08771816679412071</v>
      </c>
      <c r="J56" s="13">
        <f t="shared" si="3"/>
        <v>0.08432372517860749</v>
      </c>
    </row>
    <row r="57" spans="1:10" ht="12.75">
      <c r="A57" s="10">
        <v>38589</v>
      </c>
      <c r="B57" s="11">
        <v>1209.59</v>
      </c>
      <c r="C57" s="11">
        <v>1213.73</v>
      </c>
      <c r="D57" s="11">
        <v>1209.57</v>
      </c>
      <c r="E57" s="11">
        <v>1212.37</v>
      </c>
      <c r="F57" s="12">
        <v>1571110000</v>
      </c>
      <c r="G57" s="13">
        <f t="shared" si="0"/>
        <v>0.0022956623733657454</v>
      </c>
      <c r="H57" s="13">
        <f t="shared" si="1"/>
        <v>0.07597988609566286</v>
      </c>
      <c r="I57" s="13">
        <f t="shared" si="2"/>
        <v>0.08512347509578128</v>
      </c>
      <c r="J57" s="13">
        <f t="shared" si="3"/>
        <v>0.08422859767542888</v>
      </c>
    </row>
    <row r="58" spans="1:10" ht="12.75">
      <c r="A58" s="10">
        <v>38590</v>
      </c>
      <c r="B58" s="11">
        <v>1212.4</v>
      </c>
      <c r="C58" s="11">
        <v>1212.4</v>
      </c>
      <c r="D58" s="11">
        <v>1204.23</v>
      </c>
      <c r="E58" s="11">
        <v>1205.1</v>
      </c>
      <c r="F58" s="12">
        <v>1541090000</v>
      </c>
      <c r="G58" s="13">
        <f t="shared" si="0"/>
        <v>-0.006014570535347438</v>
      </c>
      <c r="H58" s="13">
        <f t="shared" si="1"/>
        <v>0.07598289449659257</v>
      </c>
      <c r="I58" s="13">
        <f t="shared" si="2"/>
        <v>0.08363370260260392</v>
      </c>
      <c r="J58" s="13">
        <f t="shared" si="3"/>
        <v>0.08563954591425517</v>
      </c>
    </row>
    <row r="59" spans="1:10" ht="12.75">
      <c r="A59" s="10">
        <v>38593</v>
      </c>
      <c r="B59" s="11">
        <v>1205.1</v>
      </c>
      <c r="C59" s="11">
        <v>1214.28</v>
      </c>
      <c r="D59" s="11">
        <v>1201.53</v>
      </c>
      <c r="E59" s="11">
        <v>1212.28</v>
      </c>
      <c r="F59" s="12">
        <v>1599450000</v>
      </c>
      <c r="G59" s="13">
        <f t="shared" si="0"/>
        <v>0.0059403330164962045</v>
      </c>
      <c r="H59" s="13">
        <f t="shared" si="1"/>
        <v>0.08290540380410831</v>
      </c>
      <c r="I59" s="13">
        <f t="shared" si="2"/>
        <v>0.08713253068815649</v>
      </c>
      <c r="J59" s="13">
        <f t="shared" si="3"/>
        <v>0.08637239998236969</v>
      </c>
    </row>
    <row r="60" spans="1:10" ht="12.75">
      <c r="A60" s="10">
        <v>38594</v>
      </c>
      <c r="B60" s="11">
        <v>1212.28</v>
      </c>
      <c r="C60" s="11">
        <v>1212.28</v>
      </c>
      <c r="D60" s="11">
        <v>1201.07</v>
      </c>
      <c r="E60" s="11">
        <v>1208.41</v>
      </c>
      <c r="F60" s="12">
        <v>1916470000</v>
      </c>
      <c r="G60" s="13">
        <f t="shared" si="0"/>
        <v>-0.0031974381660714807</v>
      </c>
      <c r="H60" s="13">
        <f t="shared" si="1"/>
        <v>0.06225759477316917</v>
      </c>
      <c r="I60" s="13">
        <f t="shared" si="2"/>
        <v>0.08208019508828564</v>
      </c>
      <c r="J60" s="13">
        <f t="shared" si="3"/>
        <v>0.08418874678404205</v>
      </c>
    </row>
    <row r="61" spans="1:10" ht="12.75">
      <c r="A61" s="10">
        <v>38595</v>
      </c>
      <c r="B61" s="11">
        <v>1208.41</v>
      </c>
      <c r="C61" s="11">
        <v>1220.36</v>
      </c>
      <c r="D61" s="11">
        <v>1204.4</v>
      </c>
      <c r="E61" s="11">
        <v>1220.33</v>
      </c>
      <c r="F61" s="12">
        <v>2365510000</v>
      </c>
      <c r="G61" s="13">
        <f t="shared" si="0"/>
        <v>0.009815868070497735</v>
      </c>
      <c r="H61" s="13">
        <f t="shared" si="1"/>
        <v>0.08237476035092128</v>
      </c>
      <c r="I61" s="13">
        <f t="shared" si="2"/>
        <v>0.091125168333096</v>
      </c>
      <c r="J61" s="13">
        <f t="shared" si="3"/>
        <v>0.08815990436989611</v>
      </c>
    </row>
    <row r="62" spans="1:10" ht="12.75">
      <c r="A62" s="10">
        <v>38596</v>
      </c>
      <c r="B62" s="11">
        <v>1220.33</v>
      </c>
      <c r="C62" s="11">
        <v>1227.29</v>
      </c>
      <c r="D62" s="11">
        <v>1216.18</v>
      </c>
      <c r="E62" s="11">
        <v>1221.59</v>
      </c>
      <c r="F62" s="12">
        <v>2229860000</v>
      </c>
      <c r="G62" s="13">
        <f t="shared" si="0"/>
        <v>0.001031974931055978</v>
      </c>
      <c r="H62" s="13">
        <f t="shared" si="1"/>
        <v>0.08231038553412015</v>
      </c>
      <c r="I62" s="13">
        <f t="shared" si="2"/>
        <v>0.08813946355921616</v>
      </c>
      <c r="J62" s="13">
        <f t="shared" si="3"/>
        <v>0.08623466517468323</v>
      </c>
    </row>
    <row r="63" spans="1:10" ht="12.75">
      <c r="A63" s="10">
        <v>38597</v>
      </c>
      <c r="B63" s="11">
        <v>1221.59</v>
      </c>
      <c r="C63" s="11">
        <v>1224.45</v>
      </c>
      <c r="D63" s="11">
        <v>1217.75</v>
      </c>
      <c r="E63" s="11">
        <v>1218.02</v>
      </c>
      <c r="F63" s="12">
        <v>1640160000</v>
      </c>
      <c r="G63" s="13">
        <f t="shared" si="0"/>
        <v>-0.002926699389047006</v>
      </c>
      <c r="H63" s="13">
        <f t="shared" si="1"/>
        <v>0.08374309402412894</v>
      </c>
      <c r="I63" s="13">
        <f t="shared" si="2"/>
        <v>0.08461973456542274</v>
      </c>
      <c r="J63" s="13">
        <f t="shared" si="3"/>
        <v>0.08494837501931557</v>
      </c>
    </row>
    <row r="64" spans="1:10" ht="12.75">
      <c r="A64" s="10">
        <v>38601</v>
      </c>
      <c r="B64" s="11">
        <v>1218.02</v>
      </c>
      <c r="C64" s="11">
        <v>1233.61</v>
      </c>
      <c r="D64" s="11">
        <v>1218.02</v>
      </c>
      <c r="E64" s="11">
        <v>1233.39</v>
      </c>
      <c r="F64" s="12">
        <v>1932090000</v>
      </c>
      <c r="G64" s="13">
        <f t="shared" si="0"/>
        <v>0.012539886358391842</v>
      </c>
      <c r="H64" s="13">
        <f t="shared" si="1"/>
        <v>0.10531836599734318</v>
      </c>
      <c r="I64" s="13">
        <f t="shared" si="2"/>
        <v>0.09557960844980712</v>
      </c>
      <c r="J64" s="13">
        <f t="shared" si="3"/>
        <v>0.09220836621695336</v>
      </c>
    </row>
    <row r="65" spans="1:10" ht="12.75">
      <c r="A65" s="10">
        <v>38602</v>
      </c>
      <c r="B65" s="11">
        <v>1233.39</v>
      </c>
      <c r="C65" s="11">
        <v>1237.06</v>
      </c>
      <c r="D65" s="11">
        <v>1230.93</v>
      </c>
      <c r="E65" s="11">
        <v>1236.36</v>
      </c>
      <c r="F65" s="12">
        <v>2067700000</v>
      </c>
      <c r="G65" s="13">
        <f t="shared" si="0"/>
        <v>0.0024051028903073943</v>
      </c>
      <c r="H65" s="13">
        <f t="shared" si="1"/>
        <v>0.10260920428606402</v>
      </c>
      <c r="I65" s="13">
        <f t="shared" si="2"/>
        <v>0.0929961966988581</v>
      </c>
      <c r="J65" s="13">
        <f t="shared" si="3"/>
        <v>0.09233136272164283</v>
      </c>
    </row>
    <row r="66" spans="1:10" ht="12.75">
      <c r="A66" s="10">
        <v>38603</v>
      </c>
      <c r="B66" s="11">
        <v>1236.36</v>
      </c>
      <c r="C66" s="11">
        <v>1236.36</v>
      </c>
      <c r="D66" s="11">
        <v>1229.51</v>
      </c>
      <c r="E66" s="11">
        <v>1231.67</v>
      </c>
      <c r="F66" s="12">
        <v>1955380000</v>
      </c>
      <c r="G66" s="13">
        <f t="shared" si="0"/>
        <v>-0.0038006066745006773</v>
      </c>
      <c r="H66" s="13">
        <f t="shared" si="1"/>
        <v>0.0972388919565512</v>
      </c>
      <c r="I66" s="13">
        <f t="shared" si="2"/>
        <v>0.09382690107072414</v>
      </c>
      <c r="J66" s="13">
        <f t="shared" si="3"/>
        <v>0.09203191195895713</v>
      </c>
    </row>
    <row r="67" spans="1:10" ht="12.75">
      <c r="A67" s="10">
        <v>38604</v>
      </c>
      <c r="B67" s="11">
        <v>1231.67</v>
      </c>
      <c r="C67" s="11">
        <v>1243.13</v>
      </c>
      <c r="D67" s="11">
        <v>1231.67</v>
      </c>
      <c r="E67" s="11">
        <v>1241.48</v>
      </c>
      <c r="F67" s="12">
        <v>1992560000</v>
      </c>
      <c r="G67" s="13">
        <f t="shared" si="0"/>
        <v>0.00793324420307972</v>
      </c>
      <c r="H67" s="13">
        <f t="shared" si="1"/>
        <v>0.10202927872440522</v>
      </c>
      <c r="I67" s="13">
        <f t="shared" si="2"/>
        <v>0.09475461234040498</v>
      </c>
      <c r="J67" s="13">
        <f t="shared" si="3"/>
        <v>0.09353882484464839</v>
      </c>
    </row>
    <row r="68" spans="1:10" ht="12.75">
      <c r="A68" s="10">
        <v>38607</v>
      </c>
      <c r="B68" s="11">
        <v>1241.48</v>
      </c>
      <c r="C68" s="11">
        <v>1242.6</v>
      </c>
      <c r="D68" s="11">
        <v>1239.15</v>
      </c>
      <c r="E68" s="11">
        <v>1240.56</v>
      </c>
      <c r="F68" s="12">
        <v>1938050000</v>
      </c>
      <c r="G68" s="13">
        <f aca="true" t="shared" si="4" ref="G68:G131">LN(E68/E67)</f>
        <v>-0.0007413257176623085</v>
      </c>
      <c r="H68" s="13">
        <f t="shared" si="1"/>
        <v>0.09291896892277511</v>
      </c>
      <c r="I68" s="13">
        <f t="shared" si="2"/>
        <v>0.09201704750684529</v>
      </c>
      <c r="J68" s="13">
        <f t="shared" si="3"/>
        <v>0.09073204506873393</v>
      </c>
    </row>
    <row r="69" spans="1:10" ht="12.75">
      <c r="A69" s="10">
        <v>38608</v>
      </c>
      <c r="B69" s="11">
        <v>1240.57</v>
      </c>
      <c r="C69" s="11">
        <v>1240.57</v>
      </c>
      <c r="D69" s="11">
        <v>1231.2</v>
      </c>
      <c r="E69" s="11">
        <v>1231.2</v>
      </c>
      <c r="F69" s="12">
        <v>2082360000</v>
      </c>
      <c r="G69" s="13">
        <f t="shared" si="4"/>
        <v>-0.00757358703122401</v>
      </c>
      <c r="H69" s="13">
        <f t="shared" si="1"/>
        <v>0.10457186425836276</v>
      </c>
      <c r="I69" s="13">
        <f t="shared" si="2"/>
        <v>0.09572838551434101</v>
      </c>
      <c r="J69" s="13">
        <f t="shared" si="3"/>
        <v>0.09342031141598521</v>
      </c>
    </row>
    <row r="70" spans="1:10" ht="12.75">
      <c r="A70" s="10">
        <v>38609</v>
      </c>
      <c r="B70" s="11">
        <v>1231.2</v>
      </c>
      <c r="C70" s="11">
        <v>1234.74</v>
      </c>
      <c r="D70" s="11">
        <v>1226.16</v>
      </c>
      <c r="E70" s="11">
        <v>1227.16</v>
      </c>
      <c r="F70" s="12">
        <v>1986750000</v>
      </c>
      <c r="G70" s="13">
        <f t="shared" si="4"/>
        <v>-0.0032867469670106743</v>
      </c>
      <c r="H70" s="13">
        <f t="shared" si="1"/>
        <v>0.10468625663275827</v>
      </c>
      <c r="I70" s="13">
        <f t="shared" si="2"/>
        <v>0.08615145072807316</v>
      </c>
      <c r="J70" s="13">
        <f t="shared" si="3"/>
        <v>0.09129664283458253</v>
      </c>
    </row>
    <row r="71" spans="1:10" ht="12.75">
      <c r="A71" s="10">
        <v>38610</v>
      </c>
      <c r="B71" s="11">
        <v>1227.16</v>
      </c>
      <c r="C71" s="11">
        <v>1231.88</v>
      </c>
      <c r="D71" s="11">
        <v>1224.85</v>
      </c>
      <c r="E71" s="11">
        <v>1227.73</v>
      </c>
      <c r="F71" s="12">
        <v>2079340000</v>
      </c>
      <c r="G71" s="13">
        <f t="shared" si="4"/>
        <v>0.00046437926770088604</v>
      </c>
      <c r="H71" s="13">
        <f t="shared" si="1"/>
        <v>0.09396209423251321</v>
      </c>
      <c r="I71" s="13">
        <f t="shared" si="2"/>
        <v>0.08613931285509638</v>
      </c>
      <c r="J71" s="13">
        <f t="shared" si="3"/>
        <v>0.09126880896772037</v>
      </c>
    </row>
    <row r="72" spans="1:10" ht="12.75">
      <c r="A72" s="10">
        <v>38611</v>
      </c>
      <c r="B72" s="11">
        <v>1228.42</v>
      </c>
      <c r="C72" s="11">
        <v>1237.95</v>
      </c>
      <c r="D72" s="11">
        <v>1228.42</v>
      </c>
      <c r="E72" s="11">
        <v>1237.91</v>
      </c>
      <c r="F72" s="12">
        <v>3152470000</v>
      </c>
      <c r="G72" s="13">
        <f t="shared" si="4"/>
        <v>0.008257537876722766</v>
      </c>
      <c r="H72" s="13">
        <f t="shared" si="1"/>
        <v>0.10157499973886436</v>
      </c>
      <c r="I72" s="13">
        <f t="shared" si="2"/>
        <v>0.09043841911231304</v>
      </c>
      <c r="J72" s="13">
        <f t="shared" si="3"/>
        <v>0.0922094338531482</v>
      </c>
    </row>
    <row r="73" spans="1:10" ht="12.75">
      <c r="A73" s="10">
        <v>38614</v>
      </c>
      <c r="B73" s="11">
        <v>1237.91</v>
      </c>
      <c r="C73" s="11">
        <v>1237.91</v>
      </c>
      <c r="D73" s="11">
        <v>1227.65</v>
      </c>
      <c r="E73" s="11">
        <v>1231.02</v>
      </c>
      <c r="F73" s="12">
        <v>2076540000</v>
      </c>
      <c r="G73" s="13">
        <f t="shared" si="4"/>
        <v>-0.0055813796959132645</v>
      </c>
      <c r="H73" s="13">
        <f t="shared" si="1"/>
        <v>0.10548675135509111</v>
      </c>
      <c r="I73" s="13">
        <f t="shared" si="2"/>
        <v>0.09321129481974336</v>
      </c>
      <c r="J73" s="13">
        <f t="shared" si="3"/>
        <v>0.09087966806361782</v>
      </c>
    </row>
    <row r="74" spans="1:10" ht="12.75">
      <c r="A74" s="10">
        <v>38615</v>
      </c>
      <c r="B74" s="11">
        <v>1231.02</v>
      </c>
      <c r="C74" s="11">
        <v>1236.49</v>
      </c>
      <c r="D74" s="11">
        <v>1220.07</v>
      </c>
      <c r="E74" s="11">
        <v>1221.34</v>
      </c>
      <c r="F74" s="12">
        <v>2319250000</v>
      </c>
      <c r="G74" s="13">
        <f t="shared" si="4"/>
        <v>-0.007894477379872016</v>
      </c>
      <c r="H74" s="13">
        <f t="shared" si="1"/>
        <v>0.0922779649998525</v>
      </c>
      <c r="I74" s="13">
        <f t="shared" si="2"/>
        <v>0.09764759582547108</v>
      </c>
      <c r="J74" s="13">
        <f t="shared" si="3"/>
        <v>0.09349552807333221</v>
      </c>
    </row>
    <row r="75" spans="1:10" ht="12.75">
      <c r="A75" s="10">
        <v>38616</v>
      </c>
      <c r="B75" s="11">
        <v>1221.34</v>
      </c>
      <c r="C75" s="11">
        <v>1221.52</v>
      </c>
      <c r="D75" s="11">
        <v>1209.89</v>
      </c>
      <c r="E75" s="11">
        <v>1210.2</v>
      </c>
      <c r="F75" s="12">
        <v>2548150000</v>
      </c>
      <c r="G75" s="13">
        <f t="shared" si="4"/>
        <v>-0.009162981438076211</v>
      </c>
      <c r="H75" s="13">
        <f t="shared" si="1"/>
        <v>0.09845522664013773</v>
      </c>
      <c r="I75" s="13">
        <f t="shared" si="2"/>
        <v>0.10232938790624194</v>
      </c>
      <c r="J75" s="13">
        <f t="shared" si="3"/>
        <v>0.09482480894711724</v>
      </c>
    </row>
    <row r="76" spans="1:10" ht="12.75">
      <c r="A76" s="10">
        <v>38617</v>
      </c>
      <c r="B76" s="11">
        <v>1210.2</v>
      </c>
      <c r="C76" s="11">
        <v>1216.64</v>
      </c>
      <c r="D76" s="11">
        <v>1205.35</v>
      </c>
      <c r="E76" s="11">
        <v>1214.62</v>
      </c>
      <c r="F76" s="12">
        <v>2424720000</v>
      </c>
      <c r="G76" s="13">
        <f t="shared" si="4"/>
        <v>0.0036456354660479684</v>
      </c>
      <c r="H76" s="13">
        <f t="shared" si="1"/>
        <v>0.10196882965999703</v>
      </c>
      <c r="I76" s="13">
        <f t="shared" si="2"/>
        <v>0.10042105255762324</v>
      </c>
      <c r="J76" s="13">
        <f t="shared" si="3"/>
        <v>0.0955223180221344</v>
      </c>
    </row>
    <row r="77" spans="1:10" ht="12.75">
      <c r="A77" s="10">
        <v>38618</v>
      </c>
      <c r="B77" s="11">
        <v>1214.62</v>
      </c>
      <c r="C77" s="11">
        <v>1218.83</v>
      </c>
      <c r="D77" s="11">
        <v>1209.8</v>
      </c>
      <c r="E77" s="11">
        <v>1215.29</v>
      </c>
      <c r="F77" s="12">
        <v>1973020000</v>
      </c>
      <c r="G77" s="13">
        <f t="shared" si="4"/>
        <v>0.0005514607676658312</v>
      </c>
      <c r="H77" s="13">
        <f aca="true" t="shared" si="5" ref="H77:H140">STDEV(G68:G77)*SQRT(252)</f>
        <v>0.08896699308871756</v>
      </c>
      <c r="I77" s="13">
        <f t="shared" si="2"/>
        <v>0.10013044521999875</v>
      </c>
      <c r="J77" s="13">
        <f t="shared" si="3"/>
        <v>0.09295180042321569</v>
      </c>
    </row>
    <row r="78" spans="1:10" ht="12.75">
      <c r="A78" s="10">
        <v>38621</v>
      </c>
      <c r="B78" s="11">
        <v>1215.29</v>
      </c>
      <c r="C78" s="11">
        <v>1222.56</v>
      </c>
      <c r="D78" s="11">
        <v>1211.84</v>
      </c>
      <c r="E78" s="11">
        <v>1215.63</v>
      </c>
      <c r="F78" s="12">
        <v>2022220000</v>
      </c>
      <c r="G78" s="13">
        <f t="shared" si="4"/>
        <v>0.0002797294869572699</v>
      </c>
      <c r="H78" s="13">
        <f t="shared" si="5"/>
        <v>0.08955961252423897</v>
      </c>
      <c r="I78" s="13">
        <f t="shared" si="2"/>
        <v>0.09747303552195086</v>
      </c>
      <c r="J78" s="13">
        <f t="shared" si="3"/>
        <v>0.09155351173438986</v>
      </c>
    </row>
    <row r="79" spans="1:10" ht="12.75">
      <c r="A79" s="10">
        <v>38622</v>
      </c>
      <c r="B79" s="11">
        <v>1215.63</v>
      </c>
      <c r="C79" s="11">
        <v>1220.17</v>
      </c>
      <c r="D79" s="11">
        <v>1211.11</v>
      </c>
      <c r="E79" s="11">
        <v>1215.66</v>
      </c>
      <c r="F79" s="12">
        <v>1976270000</v>
      </c>
      <c r="G79" s="13">
        <f t="shared" si="4"/>
        <v>2.4678257222798552E-05</v>
      </c>
      <c r="H79" s="13">
        <f t="shared" si="5"/>
        <v>0.08436242038902686</v>
      </c>
      <c r="I79" s="13">
        <f t="shared" si="2"/>
        <v>0.09527869032551911</v>
      </c>
      <c r="J79" s="13">
        <f t="shared" si="3"/>
        <v>0.0910543121752949</v>
      </c>
    </row>
    <row r="80" spans="1:10" ht="12.75">
      <c r="A80" s="10">
        <v>38623</v>
      </c>
      <c r="B80" s="11">
        <v>1215.66</v>
      </c>
      <c r="C80" s="11">
        <v>1220.98</v>
      </c>
      <c r="D80" s="11">
        <v>1212.72</v>
      </c>
      <c r="E80" s="11">
        <v>1216.89</v>
      </c>
      <c r="F80" s="12">
        <v>2106980000</v>
      </c>
      <c r="G80" s="13">
        <f t="shared" si="4"/>
        <v>0.0010112845407710366</v>
      </c>
      <c r="H80" s="13">
        <f t="shared" si="5"/>
        <v>0.0842447695788236</v>
      </c>
      <c r="I80" s="13">
        <f t="shared" si="2"/>
        <v>0.0944918352357978</v>
      </c>
      <c r="J80" s="13">
        <f t="shared" si="3"/>
        <v>0.08451786767055484</v>
      </c>
    </row>
    <row r="81" spans="1:10" ht="12.75">
      <c r="A81" s="10">
        <v>38624</v>
      </c>
      <c r="B81" s="11">
        <v>1216.89</v>
      </c>
      <c r="C81" s="11">
        <v>1228.7</v>
      </c>
      <c r="D81" s="11">
        <v>1211.54</v>
      </c>
      <c r="E81" s="11">
        <v>1227.68</v>
      </c>
      <c r="F81" s="12">
        <v>2176120000</v>
      </c>
      <c r="G81" s="13">
        <f t="shared" si="4"/>
        <v>0.008827785722469183</v>
      </c>
      <c r="H81" s="13">
        <f t="shared" si="5"/>
        <v>0.0973187304106269</v>
      </c>
      <c r="I81" s="13">
        <f t="shared" si="2"/>
        <v>0.09323570689825848</v>
      </c>
      <c r="J81" s="13">
        <f t="shared" si="3"/>
        <v>0.08835265386090674</v>
      </c>
    </row>
    <row r="82" spans="1:10" ht="12.75">
      <c r="A82" s="10">
        <v>38625</v>
      </c>
      <c r="B82" s="11">
        <v>1227.68</v>
      </c>
      <c r="C82" s="11">
        <v>1229.57</v>
      </c>
      <c r="D82" s="11">
        <v>1225.22</v>
      </c>
      <c r="E82" s="11">
        <v>1228.81</v>
      </c>
      <c r="F82" s="12">
        <v>2097520000</v>
      </c>
      <c r="G82" s="13">
        <f t="shared" si="4"/>
        <v>0.0009200119517722817</v>
      </c>
      <c r="H82" s="13">
        <f t="shared" si="5"/>
        <v>0.0862147177587371</v>
      </c>
      <c r="I82" s="13">
        <f t="shared" si="2"/>
        <v>0.09322489891407089</v>
      </c>
      <c r="J82" s="13">
        <f t="shared" si="3"/>
        <v>0.08830074319668944</v>
      </c>
    </row>
    <row r="83" spans="1:10" ht="12.75">
      <c r="A83" s="10">
        <v>38628</v>
      </c>
      <c r="B83" s="11">
        <v>1228.81</v>
      </c>
      <c r="C83" s="11">
        <v>1233.34</v>
      </c>
      <c r="D83" s="11">
        <v>1225.15</v>
      </c>
      <c r="E83" s="11">
        <v>1226.7</v>
      </c>
      <c r="F83" s="12">
        <v>2097490000</v>
      </c>
      <c r="G83" s="13">
        <f t="shared" si="4"/>
        <v>-0.0017185843424211557</v>
      </c>
      <c r="H83" s="13">
        <f t="shared" si="5"/>
        <v>0.0822268238013418</v>
      </c>
      <c r="I83" s="13">
        <f t="shared" si="2"/>
        <v>0.09276873418363858</v>
      </c>
      <c r="J83" s="13">
        <f t="shared" si="3"/>
        <v>0.0884815132791669</v>
      </c>
    </row>
    <row r="84" spans="1:10" ht="12.75">
      <c r="A84" s="10">
        <v>38629</v>
      </c>
      <c r="B84" s="11">
        <v>1226.7</v>
      </c>
      <c r="C84" s="11">
        <v>1229.88</v>
      </c>
      <c r="D84" s="11">
        <v>1214.02</v>
      </c>
      <c r="E84" s="11">
        <v>1214.47</v>
      </c>
      <c r="F84" s="12">
        <v>2341420000</v>
      </c>
      <c r="G84" s="13">
        <f t="shared" si="4"/>
        <v>-0.010019869424827337</v>
      </c>
      <c r="H84" s="13">
        <f t="shared" si="5"/>
        <v>0.08816382912545502</v>
      </c>
      <c r="I84" s="13">
        <f t="shared" si="2"/>
        <v>0.08790323320079828</v>
      </c>
      <c r="J84" s="13">
        <f t="shared" si="3"/>
        <v>0.09314921059004469</v>
      </c>
    </row>
    <row r="85" spans="1:10" ht="12.75">
      <c r="A85" s="10">
        <v>38630</v>
      </c>
      <c r="B85" s="11">
        <v>1214.47</v>
      </c>
      <c r="C85" s="11">
        <v>1214.47</v>
      </c>
      <c r="D85" s="11">
        <v>1196.25</v>
      </c>
      <c r="E85" s="11">
        <v>1196.39</v>
      </c>
      <c r="F85" s="12">
        <v>2546780000</v>
      </c>
      <c r="G85" s="13">
        <f t="shared" si="4"/>
        <v>-0.014999078301576593</v>
      </c>
      <c r="H85" s="13">
        <f t="shared" si="5"/>
        <v>0.1069648402534436</v>
      </c>
      <c r="I85" s="13">
        <f t="shared" si="2"/>
        <v>0.10038120763798361</v>
      </c>
      <c r="J85" s="13">
        <f t="shared" si="3"/>
        <v>0.10223752046305891</v>
      </c>
    </row>
    <row r="86" spans="1:10" ht="12.75">
      <c r="A86" s="10">
        <v>38631</v>
      </c>
      <c r="B86" s="11">
        <v>1196.39</v>
      </c>
      <c r="C86" s="11">
        <v>1202.14</v>
      </c>
      <c r="D86" s="11">
        <v>1181.92</v>
      </c>
      <c r="E86" s="11">
        <v>1191.49</v>
      </c>
      <c r="F86" s="12">
        <v>2792030000</v>
      </c>
      <c r="G86" s="13">
        <f t="shared" si="4"/>
        <v>-0.004104064590932403</v>
      </c>
      <c r="H86" s="13">
        <f t="shared" si="5"/>
        <v>0.10428187840818054</v>
      </c>
      <c r="I86" s="13">
        <f t="shared" si="2"/>
        <v>0.1004734486886374</v>
      </c>
      <c r="J86" s="13">
        <f t="shared" si="3"/>
        <v>0.10121654187963035</v>
      </c>
    </row>
    <row r="87" spans="1:10" ht="12.75">
      <c r="A87" s="10">
        <v>38632</v>
      </c>
      <c r="B87" s="11">
        <v>1191.49</v>
      </c>
      <c r="C87" s="11">
        <v>1199.71</v>
      </c>
      <c r="D87" s="11">
        <v>1191.46</v>
      </c>
      <c r="E87" s="11">
        <v>1195.9</v>
      </c>
      <c r="F87" s="12">
        <v>2126080000</v>
      </c>
      <c r="G87" s="13">
        <f t="shared" si="4"/>
        <v>0.0036944152533920434</v>
      </c>
      <c r="H87" s="13">
        <f t="shared" si="5"/>
        <v>0.1075132522988869</v>
      </c>
      <c r="I87" s="13">
        <f aca="true" t="shared" si="6" ref="I87:I150">STDEV(G68:G87)*SQRT(252)</f>
        <v>0.09613961940214841</v>
      </c>
      <c r="J87" s="13">
        <f t="shared" si="3"/>
        <v>0.10163289848742622</v>
      </c>
    </row>
    <row r="88" spans="1:10" ht="12.75">
      <c r="A88" s="10">
        <v>38635</v>
      </c>
      <c r="B88" s="11">
        <v>1195.9</v>
      </c>
      <c r="C88" s="11">
        <v>1196.52</v>
      </c>
      <c r="D88" s="11">
        <v>1186.12</v>
      </c>
      <c r="E88" s="11">
        <v>1187.33</v>
      </c>
      <c r="F88" s="12">
        <v>2195990000</v>
      </c>
      <c r="G88" s="13">
        <f t="shared" si="4"/>
        <v>-0.007191951208772003</v>
      </c>
      <c r="H88" s="13">
        <f t="shared" si="5"/>
        <v>0.11034449604469612</v>
      </c>
      <c r="I88" s="13">
        <f t="shared" si="6"/>
        <v>0.09784654489875524</v>
      </c>
      <c r="J88" s="13">
        <f t="shared" si="3"/>
        <v>0.10224789231195597</v>
      </c>
    </row>
    <row r="89" spans="1:10" ht="12.75">
      <c r="A89" s="10">
        <v>38636</v>
      </c>
      <c r="B89" s="11">
        <v>1187.33</v>
      </c>
      <c r="C89" s="11">
        <v>1193.1</v>
      </c>
      <c r="D89" s="11">
        <v>1183.16</v>
      </c>
      <c r="E89" s="11">
        <v>1184.87</v>
      </c>
      <c r="F89" s="12">
        <v>2299040000</v>
      </c>
      <c r="G89" s="13">
        <f t="shared" si="4"/>
        <v>-0.00207402485610291</v>
      </c>
      <c r="H89" s="13">
        <f t="shared" si="5"/>
        <v>0.10957719704624404</v>
      </c>
      <c r="I89" s="13">
        <f t="shared" si="6"/>
        <v>0.09576047309110497</v>
      </c>
      <c r="J89" s="13">
        <f t="shared" si="3"/>
        <v>0.1004878029725982</v>
      </c>
    </row>
    <row r="90" spans="1:10" ht="12.75">
      <c r="A90" s="10">
        <v>38637</v>
      </c>
      <c r="B90" s="11">
        <v>1184.87</v>
      </c>
      <c r="C90" s="11">
        <v>1190.02</v>
      </c>
      <c r="D90" s="11">
        <v>1173.65</v>
      </c>
      <c r="E90" s="11">
        <v>1177.68</v>
      </c>
      <c r="F90" s="12">
        <v>2491280000</v>
      </c>
      <c r="G90" s="13">
        <f t="shared" si="4"/>
        <v>-0.006086662460129253</v>
      </c>
      <c r="H90" s="13">
        <f t="shared" si="5"/>
        <v>0.10888102687282859</v>
      </c>
      <c r="I90" s="13">
        <f t="shared" si="6"/>
        <v>0.0968014412088483</v>
      </c>
      <c r="J90" s="13">
        <f t="shared" si="3"/>
        <v>0.10144058399480185</v>
      </c>
    </row>
    <row r="91" spans="1:10" ht="12.75">
      <c r="A91" s="10">
        <v>38638</v>
      </c>
      <c r="B91" s="11">
        <v>1177.68</v>
      </c>
      <c r="C91" s="11">
        <v>1179.56</v>
      </c>
      <c r="D91" s="11">
        <v>1168.2</v>
      </c>
      <c r="E91" s="11">
        <v>1176.84</v>
      </c>
      <c r="F91" s="12">
        <v>2351150000</v>
      </c>
      <c r="G91" s="13">
        <f t="shared" si="4"/>
        <v>-0.0007135212575284669</v>
      </c>
      <c r="H91" s="13">
        <f t="shared" si="5"/>
        <v>0.087649373546244</v>
      </c>
      <c r="I91" s="13">
        <f t="shared" si="6"/>
        <v>0.0964841657520117</v>
      </c>
      <c r="J91" s="13">
        <f t="shared" si="3"/>
        <v>0.09627106888798098</v>
      </c>
    </row>
    <row r="92" spans="1:10" ht="12.75">
      <c r="A92" s="10">
        <v>38639</v>
      </c>
      <c r="B92" s="11">
        <v>1176.84</v>
      </c>
      <c r="C92" s="11">
        <v>1187.13</v>
      </c>
      <c r="D92" s="11">
        <v>1175.44</v>
      </c>
      <c r="E92" s="11">
        <v>1186.57</v>
      </c>
      <c r="F92" s="12">
        <v>2188940000</v>
      </c>
      <c r="G92" s="13">
        <f t="shared" si="4"/>
        <v>0.008233911993479056</v>
      </c>
      <c r="H92" s="13">
        <f t="shared" si="5"/>
        <v>0.10554383024360535</v>
      </c>
      <c r="I92" s="13">
        <f t="shared" si="6"/>
        <v>0.09645050366940759</v>
      </c>
      <c r="J92" s="13">
        <f t="shared" si="3"/>
        <v>0.09992185399266972</v>
      </c>
    </row>
    <row r="93" spans="1:10" ht="12.75">
      <c r="A93" s="10">
        <v>38642</v>
      </c>
      <c r="B93" s="11">
        <v>1186.57</v>
      </c>
      <c r="C93" s="11">
        <v>1191.21</v>
      </c>
      <c r="D93" s="11">
        <v>1184.48</v>
      </c>
      <c r="E93" s="11">
        <v>1190.1</v>
      </c>
      <c r="F93" s="12">
        <v>2054570000</v>
      </c>
      <c r="G93" s="13">
        <f t="shared" si="4"/>
        <v>0.002970545002685951</v>
      </c>
      <c r="H93" s="13">
        <f t="shared" si="5"/>
        <v>0.11027619879539531</v>
      </c>
      <c r="I93" s="13">
        <f t="shared" si="6"/>
        <v>0.09715198538552115</v>
      </c>
      <c r="J93" s="13">
        <f t="shared" si="3"/>
        <v>0.10037887976000794</v>
      </c>
    </row>
    <row r="94" spans="1:10" ht="12.75">
      <c r="A94" s="10">
        <v>38643</v>
      </c>
      <c r="B94" s="11">
        <v>1190.1</v>
      </c>
      <c r="C94" s="11">
        <v>1190.1</v>
      </c>
      <c r="D94" s="11">
        <v>1178.13</v>
      </c>
      <c r="E94" s="11">
        <v>1178.14</v>
      </c>
      <c r="F94" s="12">
        <v>2197010000</v>
      </c>
      <c r="G94" s="13">
        <f t="shared" si="4"/>
        <v>-0.010100413537580104</v>
      </c>
      <c r="H94" s="13">
        <f t="shared" si="5"/>
        <v>0.11041981468852892</v>
      </c>
      <c r="I94" s="13">
        <f t="shared" si="6"/>
        <v>0.09931194383315285</v>
      </c>
      <c r="J94" s="13">
        <f t="shared" si="3"/>
        <v>0.09562096719738429</v>
      </c>
    </row>
    <row r="95" spans="1:10" ht="12.75">
      <c r="A95" s="10">
        <v>38644</v>
      </c>
      <c r="B95" s="11">
        <v>1178.14</v>
      </c>
      <c r="C95" s="11">
        <v>1195.76</v>
      </c>
      <c r="D95" s="11">
        <v>1170.55</v>
      </c>
      <c r="E95" s="11">
        <v>1195.76</v>
      </c>
      <c r="F95" s="12">
        <v>2703590000</v>
      </c>
      <c r="G95" s="13">
        <f t="shared" si="4"/>
        <v>0.014845042826745111</v>
      </c>
      <c r="H95" s="13">
        <f t="shared" si="5"/>
        <v>0.12101953567319104</v>
      </c>
      <c r="I95" s="13">
        <f t="shared" si="6"/>
        <v>0.11151957077043143</v>
      </c>
      <c r="J95" s="13">
        <f t="shared" si="3"/>
        <v>0.10627106415361826</v>
      </c>
    </row>
    <row r="96" spans="1:10" ht="12.75">
      <c r="A96" s="10">
        <v>38645</v>
      </c>
      <c r="B96" s="11">
        <v>1195.76</v>
      </c>
      <c r="C96" s="11">
        <v>1197.3</v>
      </c>
      <c r="D96" s="11">
        <v>1173.3</v>
      </c>
      <c r="E96" s="11">
        <v>1177.8</v>
      </c>
      <c r="F96" s="12">
        <v>2617250000</v>
      </c>
      <c r="G96" s="13">
        <f t="shared" si="4"/>
        <v>-0.015133674967088775</v>
      </c>
      <c r="H96" s="13">
        <f t="shared" si="5"/>
        <v>0.1421750389668118</v>
      </c>
      <c r="I96" s="13">
        <f t="shared" si="6"/>
        <v>0.12151182992254146</v>
      </c>
      <c r="J96" s="13">
        <f t="shared" si="3"/>
        <v>0.11358599363995438</v>
      </c>
    </row>
    <row r="97" spans="1:10" ht="12.75">
      <c r="A97" s="10">
        <v>38646</v>
      </c>
      <c r="B97" s="11">
        <v>1177.8</v>
      </c>
      <c r="C97" s="11">
        <v>1186.46</v>
      </c>
      <c r="D97" s="11">
        <v>1174.92</v>
      </c>
      <c r="E97" s="11">
        <v>1179.59</v>
      </c>
      <c r="F97" s="12">
        <v>2470920000</v>
      </c>
      <c r="G97" s="13">
        <f t="shared" si="4"/>
        <v>0.0015186289447338772</v>
      </c>
      <c r="H97" s="13">
        <f t="shared" si="5"/>
        <v>0.14050654855204397</v>
      </c>
      <c r="I97" s="13">
        <f t="shared" si="6"/>
        <v>0.12178073114234442</v>
      </c>
      <c r="J97" s="13">
        <f aca="true" t="shared" si="7" ref="J97:J160">STDEV(G68:G97)*SQRT(252)</f>
        <v>0.11043918079917667</v>
      </c>
    </row>
    <row r="98" spans="1:10" ht="12.75">
      <c r="A98" s="10">
        <v>38649</v>
      </c>
      <c r="B98" s="11">
        <v>1179.59</v>
      </c>
      <c r="C98" s="11">
        <v>1199.39</v>
      </c>
      <c r="D98" s="11">
        <v>1179.59</v>
      </c>
      <c r="E98" s="11">
        <v>1199.38</v>
      </c>
      <c r="F98" s="12">
        <v>2197790000</v>
      </c>
      <c r="G98" s="13">
        <f t="shared" si="4"/>
        <v>0.01663783613600702</v>
      </c>
      <c r="H98" s="13">
        <f t="shared" si="5"/>
        <v>0.1621333068544579</v>
      </c>
      <c r="I98" s="13">
        <f t="shared" si="6"/>
        <v>0.13773313144187072</v>
      </c>
      <c r="J98" s="13">
        <f t="shared" si="7"/>
        <v>0.12257588301622398</v>
      </c>
    </row>
    <row r="99" spans="1:10" ht="12.75">
      <c r="A99" s="10">
        <v>38650</v>
      </c>
      <c r="B99" s="11">
        <v>1199.38</v>
      </c>
      <c r="C99" s="11">
        <v>1201.3</v>
      </c>
      <c r="D99" s="11">
        <v>1189.29</v>
      </c>
      <c r="E99" s="11">
        <v>1196.54</v>
      </c>
      <c r="F99" s="12">
        <v>2312470000</v>
      </c>
      <c r="G99" s="13">
        <f t="shared" si="4"/>
        <v>-0.0023706979616315675</v>
      </c>
      <c r="H99" s="13">
        <f t="shared" si="5"/>
        <v>0.16229806018003365</v>
      </c>
      <c r="I99" s="13">
        <f t="shared" si="6"/>
        <v>0.13783464217612476</v>
      </c>
      <c r="J99" s="13">
        <f t="shared" si="7"/>
        <v>0.12111631563732299</v>
      </c>
    </row>
    <row r="100" spans="1:10" ht="12.75">
      <c r="A100" s="10">
        <v>38651</v>
      </c>
      <c r="B100" s="11">
        <v>1196.54</v>
      </c>
      <c r="C100" s="11">
        <v>1204.01</v>
      </c>
      <c r="D100" s="11">
        <v>1191.38</v>
      </c>
      <c r="E100" s="11">
        <v>1191.38</v>
      </c>
      <c r="F100" s="12">
        <v>2467750000</v>
      </c>
      <c r="G100" s="13">
        <f t="shared" si="4"/>
        <v>-0.004321759549204131</v>
      </c>
      <c r="H100" s="13">
        <f t="shared" si="5"/>
        <v>0.16037679085302897</v>
      </c>
      <c r="I100" s="13">
        <f t="shared" si="6"/>
        <v>0.13820837064428376</v>
      </c>
      <c r="J100" s="13">
        <f t="shared" si="7"/>
        <v>0.12132666749873783</v>
      </c>
    </row>
    <row r="101" spans="1:10" ht="12.75">
      <c r="A101" s="10">
        <v>38652</v>
      </c>
      <c r="B101" s="11">
        <v>1191.38</v>
      </c>
      <c r="C101" s="11">
        <v>1192.65</v>
      </c>
      <c r="D101" s="11">
        <v>1178.89</v>
      </c>
      <c r="E101" s="11">
        <v>1178.9</v>
      </c>
      <c r="F101" s="12">
        <v>2395370000</v>
      </c>
      <c r="G101" s="13">
        <f t="shared" si="4"/>
        <v>-0.010530498782293807</v>
      </c>
      <c r="H101" s="13">
        <f t="shared" si="5"/>
        <v>0.17081396537446658</v>
      </c>
      <c r="I101" s="13">
        <f t="shared" si="6"/>
        <v>0.13691697053949942</v>
      </c>
      <c r="J101" s="13">
        <f t="shared" si="7"/>
        <v>0.12433183501132136</v>
      </c>
    </row>
    <row r="102" spans="1:10" ht="12.75">
      <c r="A102" s="10">
        <v>38653</v>
      </c>
      <c r="B102" s="11">
        <v>1178.9</v>
      </c>
      <c r="C102" s="11">
        <v>1198.41</v>
      </c>
      <c r="D102" s="11">
        <v>1178.9</v>
      </c>
      <c r="E102" s="11">
        <v>1198.41</v>
      </c>
      <c r="F102" s="12">
        <v>2379400000</v>
      </c>
      <c r="G102" s="13">
        <f t="shared" si="4"/>
        <v>0.016413877889337545</v>
      </c>
      <c r="H102" s="13">
        <f t="shared" si="5"/>
        <v>0.18589042382324727</v>
      </c>
      <c r="I102" s="13">
        <f t="shared" si="6"/>
        <v>0.15159917429568595</v>
      </c>
      <c r="J102" s="13">
        <f t="shared" si="7"/>
        <v>0.13183136350241556</v>
      </c>
    </row>
    <row r="103" spans="1:10" ht="12.75">
      <c r="A103" s="10">
        <v>38656</v>
      </c>
      <c r="B103" s="11">
        <v>1198.41</v>
      </c>
      <c r="C103" s="11">
        <v>1211.43</v>
      </c>
      <c r="D103" s="11">
        <v>1198.41</v>
      </c>
      <c r="E103" s="11">
        <v>1207.01</v>
      </c>
      <c r="F103" s="12">
        <v>2567470000</v>
      </c>
      <c r="G103" s="13">
        <f t="shared" si="4"/>
        <v>0.007150548879934175</v>
      </c>
      <c r="H103" s="13">
        <f t="shared" si="5"/>
        <v>0.18830423576254363</v>
      </c>
      <c r="I103" s="13">
        <f t="shared" si="6"/>
        <v>0.15447911738526068</v>
      </c>
      <c r="J103" s="13">
        <f t="shared" si="7"/>
        <v>0.13321166512721067</v>
      </c>
    </row>
    <row r="104" spans="1:10" ht="12.75">
      <c r="A104" s="10">
        <v>38657</v>
      </c>
      <c r="B104" s="11">
        <v>1207.01</v>
      </c>
      <c r="C104" s="11">
        <v>1207.34</v>
      </c>
      <c r="D104" s="11">
        <v>1201.66</v>
      </c>
      <c r="E104" s="11">
        <v>1202.76</v>
      </c>
      <c r="F104" s="12">
        <v>2457850000</v>
      </c>
      <c r="G104" s="13">
        <f t="shared" si="4"/>
        <v>-0.0035273112425783537</v>
      </c>
      <c r="H104" s="13">
        <f t="shared" si="5"/>
        <v>0.17974990937038152</v>
      </c>
      <c r="I104" s="13">
        <f t="shared" si="6"/>
        <v>0.15102520332168567</v>
      </c>
      <c r="J104" s="13">
        <f t="shared" si="7"/>
        <v>0.13174296182099604</v>
      </c>
    </row>
    <row r="105" spans="1:10" ht="12.75">
      <c r="A105" s="10">
        <v>38658</v>
      </c>
      <c r="B105" s="11">
        <v>1202.76</v>
      </c>
      <c r="C105" s="11">
        <v>1215.17</v>
      </c>
      <c r="D105" s="11">
        <v>1201.07</v>
      </c>
      <c r="E105" s="11">
        <v>1214.76</v>
      </c>
      <c r="F105" s="12">
        <v>2648090000</v>
      </c>
      <c r="G105" s="13">
        <f t="shared" si="4"/>
        <v>0.009927610573885446</v>
      </c>
      <c r="H105" s="13">
        <f t="shared" si="5"/>
        <v>0.17146706950853652</v>
      </c>
      <c r="I105" s="13">
        <f t="shared" si="6"/>
        <v>0.14505248954228322</v>
      </c>
      <c r="J105" s="13">
        <f t="shared" si="7"/>
        <v>0.13246518311809502</v>
      </c>
    </row>
    <row r="106" spans="1:10" ht="12.75">
      <c r="A106" s="10">
        <v>38659</v>
      </c>
      <c r="B106" s="11">
        <v>1214.76</v>
      </c>
      <c r="C106" s="11">
        <v>1224.7</v>
      </c>
      <c r="D106" s="11">
        <v>1214.76</v>
      </c>
      <c r="E106" s="11">
        <v>1219.94</v>
      </c>
      <c r="F106" s="12">
        <v>2716630000</v>
      </c>
      <c r="G106" s="13">
        <f t="shared" si="4"/>
        <v>0.004255150791380842</v>
      </c>
      <c r="H106" s="13">
        <f t="shared" si="5"/>
        <v>0.1439822057135554</v>
      </c>
      <c r="I106" s="13">
        <f t="shared" si="6"/>
        <v>0.1443665306334089</v>
      </c>
      <c r="J106" s="13">
        <f t="shared" si="7"/>
        <v>0.13261762893539925</v>
      </c>
    </row>
    <row r="107" spans="1:10" ht="12.75">
      <c r="A107" s="10">
        <v>38660</v>
      </c>
      <c r="B107" s="11">
        <v>1219.94</v>
      </c>
      <c r="C107" s="11">
        <v>1222.52</v>
      </c>
      <c r="D107" s="11">
        <v>1214.45</v>
      </c>
      <c r="E107" s="11">
        <v>1220.14</v>
      </c>
      <c r="F107" s="12">
        <v>2050510000</v>
      </c>
      <c r="G107" s="13">
        <f t="shared" si="4"/>
        <v>0.0001639290518737418</v>
      </c>
      <c r="H107" s="13">
        <f t="shared" si="5"/>
        <v>0.1446672031560782</v>
      </c>
      <c r="I107" s="13">
        <f t="shared" si="6"/>
        <v>0.1440946042679628</v>
      </c>
      <c r="J107" s="13">
        <f t="shared" si="7"/>
        <v>0.13261208119037787</v>
      </c>
    </row>
    <row r="108" spans="1:10" ht="12.75">
      <c r="A108" s="10">
        <v>38663</v>
      </c>
      <c r="B108" s="11">
        <v>1220.14</v>
      </c>
      <c r="C108" s="11">
        <v>1224.18</v>
      </c>
      <c r="D108" s="11">
        <v>1217.29</v>
      </c>
      <c r="E108" s="11">
        <v>1222.81</v>
      </c>
      <c r="F108" s="12">
        <v>1987580000</v>
      </c>
      <c r="G108" s="13">
        <f t="shared" si="4"/>
        <v>0.0021858826935657115</v>
      </c>
      <c r="H108" s="13">
        <f t="shared" si="5"/>
        <v>0.12434648264001631</v>
      </c>
      <c r="I108" s="13">
        <f t="shared" si="6"/>
        <v>0.14082859717792962</v>
      </c>
      <c r="J108" s="13">
        <f t="shared" si="7"/>
        <v>0.13274544615138642</v>
      </c>
    </row>
    <row r="109" spans="1:10" ht="12.75">
      <c r="A109" s="10">
        <v>38664</v>
      </c>
      <c r="B109" s="11">
        <v>1222.81</v>
      </c>
      <c r="C109" s="11">
        <v>1222.81</v>
      </c>
      <c r="D109" s="11">
        <v>1216.08</v>
      </c>
      <c r="E109" s="11">
        <v>1218.59</v>
      </c>
      <c r="F109" s="12">
        <v>1965050000</v>
      </c>
      <c r="G109" s="13">
        <f t="shared" si="4"/>
        <v>-0.003457036292948893</v>
      </c>
      <c r="H109" s="13">
        <f t="shared" si="5"/>
        <v>0.12551376048862725</v>
      </c>
      <c r="I109" s="13">
        <f t="shared" si="6"/>
        <v>0.14137500594079938</v>
      </c>
      <c r="J109" s="13">
        <f t="shared" si="7"/>
        <v>0.1331674357774863</v>
      </c>
    </row>
    <row r="110" spans="1:10" ht="12.75">
      <c r="A110" s="10">
        <v>38665</v>
      </c>
      <c r="B110" s="11">
        <v>1218.59</v>
      </c>
      <c r="C110" s="11">
        <v>1226.59</v>
      </c>
      <c r="D110" s="11">
        <v>1216.53</v>
      </c>
      <c r="E110" s="11">
        <v>1220.65</v>
      </c>
      <c r="F110" s="12">
        <v>2214460000</v>
      </c>
      <c r="G110" s="13">
        <f t="shared" si="4"/>
        <v>0.0016890510894761856</v>
      </c>
      <c r="H110" s="13">
        <f t="shared" si="5"/>
        <v>0.1208089146356008</v>
      </c>
      <c r="I110" s="13">
        <f t="shared" si="6"/>
        <v>0.1385780291144403</v>
      </c>
      <c r="J110" s="13">
        <f t="shared" si="7"/>
        <v>0.13322308912063258</v>
      </c>
    </row>
    <row r="111" spans="1:10" ht="12.75">
      <c r="A111" s="10">
        <v>38666</v>
      </c>
      <c r="B111" s="11">
        <v>1220.65</v>
      </c>
      <c r="C111" s="11">
        <v>1232.41</v>
      </c>
      <c r="D111" s="11">
        <v>1215.05</v>
      </c>
      <c r="E111" s="11">
        <v>1230.96</v>
      </c>
      <c r="F111" s="12">
        <v>2378460000</v>
      </c>
      <c r="G111" s="13">
        <f t="shared" si="4"/>
        <v>0.008410849017114568</v>
      </c>
      <c r="H111" s="13">
        <f t="shared" si="5"/>
        <v>0.09945636188976217</v>
      </c>
      <c r="I111" s="13">
        <f t="shared" si="6"/>
        <v>0.14016590574952484</v>
      </c>
      <c r="J111" s="13">
        <f t="shared" si="7"/>
        <v>0.13299109023435313</v>
      </c>
    </row>
    <row r="112" spans="1:10" ht="12.75">
      <c r="A112" s="10">
        <v>38667</v>
      </c>
      <c r="B112" s="11">
        <v>1230.96</v>
      </c>
      <c r="C112" s="11">
        <v>1235.7</v>
      </c>
      <c r="D112" s="11">
        <v>1230.72</v>
      </c>
      <c r="E112" s="11">
        <v>1234.72</v>
      </c>
      <c r="F112" s="12">
        <v>1773140000</v>
      </c>
      <c r="G112" s="13">
        <f t="shared" si="4"/>
        <v>0.003049870960170221</v>
      </c>
      <c r="H112" s="13">
        <f t="shared" si="5"/>
        <v>0.07309086324114382</v>
      </c>
      <c r="I112" s="13">
        <f t="shared" si="6"/>
        <v>0.13842674394645457</v>
      </c>
      <c r="J112" s="13">
        <f t="shared" si="7"/>
        <v>0.13324975645144502</v>
      </c>
    </row>
    <row r="113" spans="1:10" ht="12.75">
      <c r="A113" s="10">
        <v>38670</v>
      </c>
      <c r="B113" s="11">
        <v>1234.72</v>
      </c>
      <c r="C113" s="11">
        <v>1237.2</v>
      </c>
      <c r="D113" s="11">
        <v>1231.78</v>
      </c>
      <c r="E113" s="11">
        <v>1233.76</v>
      </c>
      <c r="F113" s="12">
        <v>1899780000</v>
      </c>
      <c r="G113" s="13">
        <f t="shared" si="4"/>
        <v>-0.0007778066246424172</v>
      </c>
      <c r="H113" s="13">
        <f t="shared" si="5"/>
        <v>0.07125165729791366</v>
      </c>
      <c r="I113" s="13">
        <f t="shared" si="6"/>
        <v>0.13871332832186478</v>
      </c>
      <c r="J113" s="13">
        <f t="shared" si="7"/>
        <v>0.13316237542304396</v>
      </c>
    </row>
    <row r="114" spans="1:10" ht="12.75">
      <c r="A114" s="10">
        <v>38671</v>
      </c>
      <c r="B114" s="11">
        <v>1233.76</v>
      </c>
      <c r="C114" s="11">
        <v>1237.94</v>
      </c>
      <c r="D114" s="11">
        <v>1226.41</v>
      </c>
      <c r="E114" s="11">
        <v>1229.01</v>
      </c>
      <c r="F114" s="12">
        <v>2359370000</v>
      </c>
      <c r="G114" s="13">
        <f t="shared" si="4"/>
        <v>-0.003857449855217223</v>
      </c>
      <c r="H114" s="13">
        <f t="shared" si="5"/>
        <v>0.07200890828019384</v>
      </c>
      <c r="I114" s="13">
        <f t="shared" si="6"/>
        <v>0.1332722193808062</v>
      </c>
      <c r="J114" s="13">
        <f t="shared" si="7"/>
        <v>0.13022139043626973</v>
      </c>
    </row>
    <row r="115" spans="1:10" ht="12.75">
      <c r="A115" s="10">
        <v>38672</v>
      </c>
      <c r="B115" s="11">
        <v>1229.01</v>
      </c>
      <c r="C115" s="11">
        <v>1232.24</v>
      </c>
      <c r="D115" s="11">
        <v>1227.18</v>
      </c>
      <c r="E115" s="11">
        <v>1231.21</v>
      </c>
      <c r="F115" s="12">
        <v>2121580000</v>
      </c>
      <c r="G115" s="13">
        <f t="shared" si="4"/>
        <v>0.001788458419496664</v>
      </c>
      <c r="H115" s="13">
        <f t="shared" si="5"/>
        <v>0.05756565576513781</v>
      </c>
      <c r="I115" s="13">
        <f t="shared" si="6"/>
        <v>0.12449905811722721</v>
      </c>
      <c r="J115" s="13">
        <f t="shared" si="7"/>
        <v>0.12179121674655201</v>
      </c>
    </row>
    <row r="116" spans="1:10" ht="12.75">
      <c r="A116" s="10">
        <v>38673</v>
      </c>
      <c r="B116" s="11">
        <v>1231.21</v>
      </c>
      <c r="C116" s="11">
        <v>1242.96</v>
      </c>
      <c r="D116" s="11">
        <v>1231.21</v>
      </c>
      <c r="E116" s="11">
        <v>1242.8</v>
      </c>
      <c r="F116" s="12">
        <v>2298040000</v>
      </c>
      <c r="G116" s="13">
        <f t="shared" si="4"/>
        <v>0.009369472869962422</v>
      </c>
      <c r="H116" s="13">
        <f t="shared" si="5"/>
        <v>0.06932813713056968</v>
      </c>
      <c r="I116" s="13">
        <f t="shared" si="6"/>
        <v>0.1108110060364647</v>
      </c>
      <c r="J116" s="13">
        <f t="shared" si="7"/>
        <v>0.12317900692829734</v>
      </c>
    </row>
    <row r="117" spans="1:10" ht="12.75">
      <c r="A117" s="10">
        <v>38674</v>
      </c>
      <c r="B117" s="11">
        <v>1242.8</v>
      </c>
      <c r="C117" s="11">
        <v>1249.58</v>
      </c>
      <c r="D117" s="11">
        <v>1240.71</v>
      </c>
      <c r="E117" s="11">
        <v>1248.27</v>
      </c>
      <c r="F117" s="12">
        <v>2453290000</v>
      </c>
      <c r="G117" s="13">
        <f t="shared" si="4"/>
        <v>0.004391694164872571</v>
      </c>
      <c r="H117" s="13">
        <f t="shared" si="5"/>
        <v>0.06968562067630517</v>
      </c>
      <c r="I117" s="13">
        <f t="shared" si="6"/>
        <v>0.11087886914867016</v>
      </c>
      <c r="J117" s="13">
        <f t="shared" si="7"/>
        <v>0.12330811208095435</v>
      </c>
    </row>
    <row r="118" spans="1:10" ht="12.75">
      <c r="A118" s="10">
        <v>38677</v>
      </c>
      <c r="B118" s="11">
        <v>1248.27</v>
      </c>
      <c r="C118" s="11">
        <v>1255.89</v>
      </c>
      <c r="D118" s="11">
        <v>1246.9</v>
      </c>
      <c r="E118" s="11">
        <v>1254.85</v>
      </c>
      <c r="F118" s="12">
        <v>2117350000</v>
      </c>
      <c r="G118" s="13">
        <f t="shared" si="4"/>
        <v>0.005257450826455904</v>
      </c>
      <c r="H118" s="13">
        <f t="shared" si="5"/>
        <v>0.07125845656118372</v>
      </c>
      <c r="I118" s="13">
        <f t="shared" si="6"/>
        <v>0.09878035487392348</v>
      </c>
      <c r="J118" s="13">
        <f t="shared" si="7"/>
        <v>0.12100254275334288</v>
      </c>
    </row>
    <row r="119" spans="1:10" ht="12.75">
      <c r="A119" s="10">
        <v>38678</v>
      </c>
      <c r="B119" s="11">
        <v>1254.85</v>
      </c>
      <c r="C119" s="11">
        <v>1261.9</v>
      </c>
      <c r="D119" s="11">
        <v>1251.4</v>
      </c>
      <c r="E119" s="11">
        <v>1261.23</v>
      </c>
      <c r="F119" s="12">
        <v>2291420000</v>
      </c>
      <c r="G119" s="13">
        <f t="shared" si="4"/>
        <v>0.0050713917474300724</v>
      </c>
      <c r="H119" s="13">
        <f t="shared" si="5"/>
        <v>0.06343771305072587</v>
      </c>
      <c r="I119" s="13">
        <f t="shared" si="6"/>
        <v>0.0976787723561292</v>
      </c>
      <c r="J119" s="13">
        <f t="shared" si="7"/>
        <v>0.12076419135200847</v>
      </c>
    </row>
    <row r="120" spans="1:10" ht="12.75">
      <c r="A120" s="10">
        <v>38679</v>
      </c>
      <c r="B120" s="11">
        <v>1261.23</v>
      </c>
      <c r="C120" s="11">
        <v>1270.64</v>
      </c>
      <c r="D120" s="11">
        <v>1259.51</v>
      </c>
      <c r="E120" s="11">
        <v>1265.61</v>
      </c>
      <c r="F120" s="12">
        <v>1985400000</v>
      </c>
      <c r="G120" s="13">
        <f t="shared" si="4"/>
        <v>0.003466784115167552</v>
      </c>
      <c r="H120" s="13">
        <f t="shared" si="5"/>
        <v>0.06268764972916566</v>
      </c>
      <c r="I120" s="13">
        <f t="shared" si="6"/>
        <v>0.09417367967147153</v>
      </c>
      <c r="J120" s="13">
        <f t="shared" si="7"/>
        <v>0.11829798481371981</v>
      </c>
    </row>
    <row r="121" spans="1:10" ht="12.75">
      <c r="A121" s="10">
        <v>38681</v>
      </c>
      <c r="B121" s="11">
        <v>1265.61</v>
      </c>
      <c r="C121" s="11">
        <v>1268.78</v>
      </c>
      <c r="D121" s="11">
        <v>1265.54</v>
      </c>
      <c r="E121" s="11">
        <v>1268.25</v>
      </c>
      <c r="F121" s="12">
        <v>724940000</v>
      </c>
      <c r="G121" s="13">
        <f t="shared" si="4"/>
        <v>0.002083778073981002</v>
      </c>
      <c r="H121" s="13">
        <f t="shared" si="5"/>
        <v>0.056921274934457415</v>
      </c>
      <c r="I121" s="13">
        <f t="shared" si="6"/>
        <v>0.07961630489433588</v>
      </c>
      <c r="J121" s="13">
        <f t="shared" si="7"/>
        <v>0.11793542857488863</v>
      </c>
    </row>
    <row r="122" spans="1:10" ht="12.75">
      <c r="A122" s="10">
        <v>38684</v>
      </c>
      <c r="B122" s="11">
        <v>1268.25</v>
      </c>
      <c r="C122" s="11">
        <v>1268.44</v>
      </c>
      <c r="D122" s="11">
        <v>1257.17</v>
      </c>
      <c r="E122" s="11">
        <v>1257.46</v>
      </c>
      <c r="F122" s="12">
        <v>2016900000</v>
      </c>
      <c r="G122" s="13">
        <f t="shared" si="4"/>
        <v>-0.00854418412395592</v>
      </c>
      <c r="H122" s="13">
        <f t="shared" si="5"/>
        <v>0.08114762835174734</v>
      </c>
      <c r="I122" s="13">
        <f t="shared" si="6"/>
        <v>0.07575586053164005</v>
      </c>
      <c r="J122" s="13">
        <f t="shared" si="7"/>
        <v>0.12082858773069735</v>
      </c>
    </row>
    <row r="123" spans="1:10" ht="12.75">
      <c r="A123" s="10">
        <v>38685</v>
      </c>
      <c r="B123" s="11">
        <v>1257.46</v>
      </c>
      <c r="C123" s="11">
        <v>1266.18</v>
      </c>
      <c r="D123" s="11">
        <v>1257.46</v>
      </c>
      <c r="E123" s="11">
        <v>1257.48</v>
      </c>
      <c r="F123" s="12">
        <v>2268340000</v>
      </c>
      <c r="G123" s="13">
        <f t="shared" si="4"/>
        <v>1.5904952007165095E-05</v>
      </c>
      <c r="H123" s="13">
        <f t="shared" si="5"/>
        <v>0.08053027818462037</v>
      </c>
      <c r="I123" s="13">
        <f t="shared" si="6"/>
        <v>0.074041810064599</v>
      </c>
      <c r="J123" s="13">
        <f t="shared" si="7"/>
        <v>0.12091180502586005</v>
      </c>
    </row>
    <row r="124" spans="1:10" ht="12.75">
      <c r="A124" s="10">
        <v>38686</v>
      </c>
      <c r="B124" s="11">
        <v>1257.48</v>
      </c>
      <c r="C124" s="11">
        <v>1260.93</v>
      </c>
      <c r="D124" s="11">
        <v>1249.39</v>
      </c>
      <c r="E124" s="11">
        <v>1249.48</v>
      </c>
      <c r="F124" s="12">
        <v>2374690000</v>
      </c>
      <c r="G124" s="13">
        <f t="shared" si="4"/>
        <v>-0.006382253530508394</v>
      </c>
      <c r="H124" s="13">
        <f t="shared" si="5"/>
        <v>0.08637371598739338</v>
      </c>
      <c r="I124" s="13">
        <f t="shared" si="6"/>
        <v>0.07750565190534575</v>
      </c>
      <c r="J124" s="13">
        <f t="shared" si="7"/>
        <v>0.11817143825339486</v>
      </c>
    </row>
    <row r="125" spans="1:10" ht="12.75">
      <c r="A125" s="10">
        <v>38687</v>
      </c>
      <c r="B125" s="11">
        <v>1249.48</v>
      </c>
      <c r="C125" s="11">
        <v>1266.17</v>
      </c>
      <c r="D125" s="11">
        <v>1249.48</v>
      </c>
      <c r="E125" s="11">
        <v>1264.67</v>
      </c>
      <c r="F125" s="12">
        <v>2614830000</v>
      </c>
      <c r="G125" s="13">
        <f t="shared" si="4"/>
        <v>0.012083753819677268</v>
      </c>
      <c r="H125" s="13">
        <f t="shared" si="5"/>
        <v>0.10104555907354901</v>
      </c>
      <c r="I125" s="13">
        <f t="shared" si="6"/>
        <v>0.08077455007965191</v>
      </c>
      <c r="J125" s="13">
        <f t="shared" si="7"/>
        <v>0.11580231924654101</v>
      </c>
    </row>
    <row r="126" spans="1:10" ht="12.75">
      <c r="A126" s="10">
        <v>38688</v>
      </c>
      <c r="B126" s="11">
        <v>1264.67</v>
      </c>
      <c r="C126" s="11">
        <v>1266.85</v>
      </c>
      <c r="D126" s="11">
        <v>1261.42</v>
      </c>
      <c r="E126" s="11">
        <v>1265.08</v>
      </c>
      <c r="F126" s="12">
        <v>2125580000</v>
      </c>
      <c r="G126" s="13">
        <f t="shared" si="4"/>
        <v>0.0003241427046859797</v>
      </c>
      <c r="H126" s="13">
        <f t="shared" si="5"/>
        <v>0.09425625568517058</v>
      </c>
      <c r="I126" s="13">
        <f t="shared" si="6"/>
        <v>0.08053233733933388</v>
      </c>
      <c r="J126" s="13">
        <f t="shared" si="7"/>
        <v>0.1041631820945809</v>
      </c>
    </row>
    <row r="127" spans="1:10" ht="12.75">
      <c r="A127" s="10">
        <v>38691</v>
      </c>
      <c r="B127" s="11">
        <v>1265.08</v>
      </c>
      <c r="C127" s="11">
        <v>1265.08</v>
      </c>
      <c r="D127" s="11">
        <v>1258.12</v>
      </c>
      <c r="E127" s="11">
        <v>1262.09</v>
      </c>
      <c r="F127" s="12">
        <v>2325840000</v>
      </c>
      <c r="G127" s="13">
        <f t="shared" si="4"/>
        <v>-0.0023662843379425973</v>
      </c>
      <c r="H127" s="13">
        <f t="shared" si="5"/>
        <v>0.0951081059648494</v>
      </c>
      <c r="I127" s="13">
        <f t="shared" si="6"/>
        <v>0.08171322210015936</v>
      </c>
      <c r="J127" s="13">
        <f t="shared" si="7"/>
        <v>0.10504808031698241</v>
      </c>
    </row>
    <row r="128" spans="1:10" ht="12.75">
      <c r="A128" s="10">
        <v>38692</v>
      </c>
      <c r="B128" s="11">
        <v>1262.09</v>
      </c>
      <c r="C128" s="11">
        <v>1272.89</v>
      </c>
      <c r="D128" s="11">
        <v>1262.09</v>
      </c>
      <c r="E128" s="11">
        <v>1263.7</v>
      </c>
      <c r="F128" s="12">
        <v>2110740000</v>
      </c>
      <c r="G128" s="13">
        <f t="shared" si="4"/>
        <v>0.0012748488338722962</v>
      </c>
      <c r="H128" s="13">
        <f t="shared" si="5"/>
        <v>0.09229446032371945</v>
      </c>
      <c r="I128" s="13">
        <f t="shared" si="6"/>
        <v>0.08170391028620241</v>
      </c>
      <c r="J128" s="13">
        <f t="shared" si="7"/>
        <v>0.09579698684184136</v>
      </c>
    </row>
    <row r="129" spans="1:10" ht="12.75">
      <c r="A129" s="10">
        <v>38693</v>
      </c>
      <c r="B129" s="11">
        <v>1263.7</v>
      </c>
      <c r="C129" s="11">
        <v>1264.85</v>
      </c>
      <c r="D129" s="11">
        <v>1253.02</v>
      </c>
      <c r="E129" s="11">
        <v>1257.37</v>
      </c>
      <c r="F129" s="12">
        <v>2093830000</v>
      </c>
      <c r="G129" s="13">
        <f t="shared" si="4"/>
        <v>-0.0050216878564626815</v>
      </c>
      <c r="H129" s="13">
        <f t="shared" si="5"/>
        <v>0.09282353538296247</v>
      </c>
      <c r="I129" s="13">
        <f t="shared" si="6"/>
        <v>0.08317521819874339</v>
      </c>
      <c r="J129" s="13">
        <f t="shared" si="7"/>
        <v>0.09708524884222351</v>
      </c>
    </row>
    <row r="130" spans="1:10" ht="12.75">
      <c r="A130" s="10">
        <v>38694</v>
      </c>
      <c r="B130" s="11">
        <v>1257.37</v>
      </c>
      <c r="C130" s="11">
        <v>1263.36</v>
      </c>
      <c r="D130" s="11">
        <v>1250.91</v>
      </c>
      <c r="E130" s="11">
        <v>1255.84</v>
      </c>
      <c r="F130" s="12">
        <v>2178300000</v>
      </c>
      <c r="G130" s="13">
        <f t="shared" si="4"/>
        <v>-0.0012175665296690118</v>
      </c>
      <c r="H130" s="13">
        <f t="shared" si="5"/>
        <v>0.09043975390925182</v>
      </c>
      <c r="I130" s="13">
        <f t="shared" si="6"/>
        <v>0.08375625132037906</v>
      </c>
      <c r="J130" s="13">
        <f t="shared" si="7"/>
        <v>0.0958340264431522</v>
      </c>
    </row>
    <row r="131" spans="1:10" ht="12.75">
      <c r="A131" s="10">
        <v>38695</v>
      </c>
      <c r="B131" s="11">
        <v>1255.84</v>
      </c>
      <c r="C131" s="11">
        <v>1263.08</v>
      </c>
      <c r="D131" s="11">
        <v>1254.24</v>
      </c>
      <c r="E131" s="11">
        <v>1259.37</v>
      </c>
      <c r="F131" s="12">
        <v>1896290000</v>
      </c>
      <c r="G131" s="13">
        <f t="shared" si="4"/>
        <v>0.0028069245253377</v>
      </c>
      <c r="H131" s="13">
        <f t="shared" si="5"/>
        <v>0.09114984924240278</v>
      </c>
      <c r="I131" s="13">
        <f t="shared" si="6"/>
        <v>0.07982328604881975</v>
      </c>
      <c r="J131" s="13">
        <f t="shared" si="7"/>
        <v>0.08848933824724592</v>
      </c>
    </row>
    <row r="132" spans="1:10" ht="12.75">
      <c r="A132" s="10">
        <v>38698</v>
      </c>
      <c r="B132" s="11">
        <v>1259.37</v>
      </c>
      <c r="C132" s="11">
        <v>1263.86</v>
      </c>
      <c r="D132" s="11">
        <v>1255.52</v>
      </c>
      <c r="E132" s="11">
        <v>1260.43</v>
      </c>
      <c r="F132" s="12">
        <v>1876550000</v>
      </c>
      <c r="G132" s="13">
        <f aca="true" t="shared" si="8" ref="G132:G195">LN(E132/E131)</f>
        <v>0.0008413366636453246</v>
      </c>
      <c r="H132" s="13">
        <f t="shared" si="5"/>
        <v>0.08004175215507545</v>
      </c>
      <c r="I132" s="13">
        <f t="shared" si="6"/>
        <v>0.07950708869031384</v>
      </c>
      <c r="J132" s="13">
        <f t="shared" si="7"/>
        <v>0.0775939522403629</v>
      </c>
    </row>
    <row r="133" spans="1:10" ht="12.75">
      <c r="A133" s="10">
        <v>38699</v>
      </c>
      <c r="B133" s="11">
        <v>1260.43</v>
      </c>
      <c r="C133" s="11">
        <v>1272.11</v>
      </c>
      <c r="D133" s="11">
        <v>1258.56</v>
      </c>
      <c r="E133" s="11">
        <v>1267.43</v>
      </c>
      <c r="F133" s="12">
        <v>2390020000</v>
      </c>
      <c r="G133" s="13">
        <f t="shared" si="8"/>
        <v>0.005538295548336982</v>
      </c>
      <c r="H133" s="13">
        <f t="shared" si="5"/>
        <v>0.08430399389524112</v>
      </c>
      <c r="I133" s="13">
        <f t="shared" si="6"/>
        <v>0.08075315871475221</v>
      </c>
      <c r="J133" s="13">
        <f t="shared" si="7"/>
        <v>0.07674259290526264</v>
      </c>
    </row>
    <row r="134" spans="1:10" ht="12.75">
      <c r="A134" s="10">
        <v>38700</v>
      </c>
      <c r="B134" s="11">
        <v>1267.43</v>
      </c>
      <c r="C134" s="11">
        <v>1275.8</v>
      </c>
      <c r="D134" s="11">
        <v>1267.07</v>
      </c>
      <c r="E134" s="11">
        <v>1272.74</v>
      </c>
      <c r="F134" s="12">
        <v>2145520000</v>
      </c>
      <c r="G134" s="13">
        <f t="shared" si="8"/>
        <v>0.004180828633202096</v>
      </c>
      <c r="H134" s="13">
        <f t="shared" si="5"/>
        <v>0.0753486477226422</v>
      </c>
      <c r="I134" s="13">
        <f t="shared" si="6"/>
        <v>0.07890276552011014</v>
      </c>
      <c r="J134" s="13">
        <f t="shared" si="7"/>
        <v>0.07548427757376233</v>
      </c>
    </row>
    <row r="135" spans="1:10" ht="12.75">
      <c r="A135" s="10">
        <v>38701</v>
      </c>
      <c r="B135" s="11">
        <v>1272.74</v>
      </c>
      <c r="C135" s="11">
        <v>1275.17</v>
      </c>
      <c r="D135" s="11">
        <v>1267.74</v>
      </c>
      <c r="E135" s="11">
        <v>1270.94</v>
      </c>
      <c r="F135" s="12">
        <v>2180590000</v>
      </c>
      <c r="G135" s="13">
        <f t="shared" si="8"/>
        <v>-0.001415272597535362</v>
      </c>
      <c r="H135" s="13">
        <f t="shared" si="5"/>
        <v>0.05029023595612067</v>
      </c>
      <c r="I135" s="13">
        <f t="shared" si="6"/>
        <v>0.07969658897355508</v>
      </c>
      <c r="J135" s="13">
        <f t="shared" si="7"/>
        <v>0.07206384258466084</v>
      </c>
    </row>
    <row r="136" spans="1:10" ht="12.75">
      <c r="A136" s="10">
        <v>38702</v>
      </c>
      <c r="B136" s="11">
        <v>1270.94</v>
      </c>
      <c r="C136" s="11">
        <v>1275.24</v>
      </c>
      <c r="D136" s="11">
        <v>1267.32</v>
      </c>
      <c r="E136" s="11">
        <v>1267.32</v>
      </c>
      <c r="F136" s="12">
        <v>2584190000</v>
      </c>
      <c r="G136" s="13">
        <f t="shared" si="8"/>
        <v>-0.0028523496051067</v>
      </c>
      <c r="H136" s="13">
        <f t="shared" si="5"/>
        <v>0.0530442481583275</v>
      </c>
      <c r="I136" s="13">
        <f t="shared" si="6"/>
        <v>0.07557037843037646</v>
      </c>
      <c r="J136" s="13">
        <f t="shared" si="7"/>
        <v>0.07265037169983196</v>
      </c>
    </row>
    <row r="137" spans="1:10" ht="12.75">
      <c r="A137" s="10">
        <v>38705</v>
      </c>
      <c r="B137" s="11">
        <v>1267.32</v>
      </c>
      <c r="C137" s="11">
        <v>1270.51</v>
      </c>
      <c r="D137" s="11">
        <v>1259.28</v>
      </c>
      <c r="E137" s="11">
        <v>1259.92</v>
      </c>
      <c r="F137" s="12">
        <v>2208810000</v>
      </c>
      <c r="G137" s="13">
        <f t="shared" si="8"/>
        <v>-0.00585620768005802</v>
      </c>
      <c r="H137" s="13">
        <f t="shared" si="5"/>
        <v>0.060146884878958404</v>
      </c>
      <c r="I137" s="13">
        <f t="shared" si="6"/>
        <v>0.07813991864529644</v>
      </c>
      <c r="J137" s="13">
        <f t="shared" si="7"/>
        <v>0.07548670676451563</v>
      </c>
    </row>
    <row r="138" spans="1:10" ht="12.75">
      <c r="A138" s="10">
        <v>38706</v>
      </c>
      <c r="B138" s="11">
        <v>1259.92</v>
      </c>
      <c r="C138" s="11">
        <v>1263.86</v>
      </c>
      <c r="D138" s="11">
        <v>1257.21</v>
      </c>
      <c r="E138" s="11">
        <v>1259.62</v>
      </c>
      <c r="F138" s="12">
        <v>1996690000</v>
      </c>
      <c r="G138" s="13">
        <f t="shared" si="8"/>
        <v>-0.0002381387089849222</v>
      </c>
      <c r="H138" s="13">
        <f t="shared" si="5"/>
        <v>0.05960485775910731</v>
      </c>
      <c r="I138" s="13">
        <f t="shared" si="6"/>
        <v>0.07607678764363666</v>
      </c>
      <c r="J138" s="13">
        <f t="shared" si="7"/>
        <v>0.0755020938613088</v>
      </c>
    </row>
    <row r="139" spans="1:10" ht="12.75">
      <c r="A139" s="10">
        <v>38707</v>
      </c>
      <c r="B139" s="11">
        <v>1259.62</v>
      </c>
      <c r="C139" s="11">
        <v>1269.37</v>
      </c>
      <c r="D139" s="11">
        <v>1259.62</v>
      </c>
      <c r="E139" s="11">
        <v>1262.79</v>
      </c>
      <c r="F139" s="12">
        <v>2065170000</v>
      </c>
      <c r="G139" s="13">
        <f t="shared" si="8"/>
        <v>0.0025134705847835205</v>
      </c>
      <c r="H139" s="13">
        <f t="shared" si="5"/>
        <v>0.0547815847386065</v>
      </c>
      <c r="I139" s="13">
        <f t="shared" si="6"/>
        <v>0.0744236886322729</v>
      </c>
      <c r="J139" s="13">
        <f t="shared" si="7"/>
        <v>0.0744224740806996</v>
      </c>
    </row>
    <row r="140" spans="1:10" ht="12.75">
      <c r="A140" s="10">
        <v>38708</v>
      </c>
      <c r="B140" s="11">
        <v>1262.79</v>
      </c>
      <c r="C140" s="11">
        <v>1268.19</v>
      </c>
      <c r="D140" s="11">
        <v>1262.5</v>
      </c>
      <c r="E140" s="11">
        <v>1268.12</v>
      </c>
      <c r="F140" s="12">
        <v>1888500000</v>
      </c>
      <c r="G140" s="13">
        <f t="shared" si="8"/>
        <v>0.004211930001202374</v>
      </c>
      <c r="H140" s="13">
        <f t="shared" si="5"/>
        <v>0.05694662403390113</v>
      </c>
      <c r="I140" s="13">
        <f t="shared" si="6"/>
        <v>0.07492118654227373</v>
      </c>
      <c r="J140" s="13">
        <f t="shared" si="7"/>
        <v>0.07492766455071367</v>
      </c>
    </row>
    <row r="141" spans="1:10" ht="12.75">
      <c r="A141" s="10">
        <v>38709</v>
      </c>
      <c r="B141" s="11">
        <v>1268.12</v>
      </c>
      <c r="C141" s="11">
        <v>1269.76</v>
      </c>
      <c r="D141" s="11">
        <v>1265.92</v>
      </c>
      <c r="E141" s="11">
        <v>1268.66</v>
      </c>
      <c r="F141" s="12">
        <v>1285810000</v>
      </c>
      <c r="G141" s="13">
        <f t="shared" si="8"/>
        <v>0.00042573657010575353</v>
      </c>
      <c r="H141" s="13">
        <f aca="true" t="shared" si="9" ref="H141:H204">STDEV(G132:G141)*SQRT(252)</f>
        <v>0.056047005609875515</v>
      </c>
      <c r="I141" s="13">
        <f t="shared" si="6"/>
        <v>0.07456897267972032</v>
      </c>
      <c r="J141" s="13">
        <f t="shared" si="7"/>
        <v>0.07182631624875661</v>
      </c>
    </row>
    <row r="142" spans="1:10" ht="12.75">
      <c r="A142" s="10">
        <v>38713</v>
      </c>
      <c r="B142" s="11">
        <v>1268.66</v>
      </c>
      <c r="C142" s="11">
        <v>1271.83</v>
      </c>
      <c r="D142" s="11">
        <v>1256.54</v>
      </c>
      <c r="E142" s="11">
        <v>1256.54</v>
      </c>
      <c r="F142" s="12">
        <v>1540470000</v>
      </c>
      <c r="G142" s="13">
        <f t="shared" si="8"/>
        <v>-0.009599313375687172</v>
      </c>
      <c r="H142" s="13">
        <f t="shared" si="9"/>
        <v>0.07632858834085983</v>
      </c>
      <c r="I142" s="13">
        <f t="shared" si="6"/>
        <v>0.07625058760293389</v>
      </c>
      <c r="J142" s="13">
        <f t="shared" si="7"/>
        <v>0.07780505534878555</v>
      </c>
    </row>
    <row r="143" spans="1:10" ht="12.75">
      <c r="A143" s="10">
        <v>38714</v>
      </c>
      <c r="B143" s="11">
        <v>1256.54</v>
      </c>
      <c r="C143" s="11">
        <v>1261.1</v>
      </c>
      <c r="D143" s="11">
        <v>1256.54</v>
      </c>
      <c r="E143" s="11">
        <v>1258.17</v>
      </c>
      <c r="F143" s="12">
        <v>1422360000</v>
      </c>
      <c r="G143" s="13">
        <f t="shared" si="8"/>
        <v>0.0012963723278462073</v>
      </c>
      <c r="H143" s="13">
        <f t="shared" si="9"/>
        <v>0.06993185354514277</v>
      </c>
      <c r="I143" s="13">
        <f t="shared" si="6"/>
        <v>0.0763976062991878</v>
      </c>
      <c r="J143" s="13">
        <f t="shared" si="7"/>
        <v>0.07772179821074993</v>
      </c>
    </row>
    <row r="144" spans="1:10" ht="12.75">
      <c r="A144" s="10">
        <v>38715</v>
      </c>
      <c r="B144" s="11">
        <v>1258.17</v>
      </c>
      <c r="C144" s="11">
        <v>1260.61</v>
      </c>
      <c r="D144" s="11">
        <v>1254.18</v>
      </c>
      <c r="E144" s="11">
        <v>1254.42</v>
      </c>
      <c r="F144" s="12">
        <v>1382540000</v>
      </c>
      <c r="G144" s="13">
        <f t="shared" si="8"/>
        <v>-0.0029849699189989625</v>
      </c>
      <c r="H144" s="13">
        <f t="shared" si="9"/>
        <v>0.06490368342538615</v>
      </c>
      <c r="I144" s="13">
        <f t="shared" si="6"/>
        <v>0.07351458103624108</v>
      </c>
      <c r="J144" s="13">
        <f t="shared" si="7"/>
        <v>0.07732191688951309</v>
      </c>
    </row>
    <row r="145" spans="1:10" ht="12.75">
      <c r="A145" s="10">
        <v>38716</v>
      </c>
      <c r="B145" s="11">
        <v>1254.42</v>
      </c>
      <c r="C145" s="11">
        <v>1254.42</v>
      </c>
      <c r="D145" s="11">
        <v>1246.59</v>
      </c>
      <c r="E145" s="11">
        <v>1248.29</v>
      </c>
      <c r="F145" s="12">
        <v>1443500000</v>
      </c>
      <c r="G145" s="13">
        <f t="shared" si="8"/>
        <v>-0.00489869961649135</v>
      </c>
      <c r="H145" s="13">
        <f t="shared" si="9"/>
        <v>0.06716786256249133</v>
      </c>
      <c r="I145" s="13">
        <f t="shared" si="6"/>
        <v>0.060693035824741656</v>
      </c>
      <c r="J145" s="13">
        <f t="shared" si="7"/>
        <v>0.07890333938176293</v>
      </c>
    </row>
    <row r="146" spans="1:10" ht="12.75">
      <c r="A146" s="10">
        <v>38720</v>
      </c>
      <c r="B146" s="11">
        <v>1248.29</v>
      </c>
      <c r="C146" s="11">
        <v>1270.22</v>
      </c>
      <c r="D146" s="11">
        <v>1245.74</v>
      </c>
      <c r="E146" s="11">
        <v>1268.8</v>
      </c>
      <c r="F146" s="12">
        <v>2554570000</v>
      </c>
      <c r="G146" s="13">
        <f t="shared" si="8"/>
        <v>0.01629695715048266</v>
      </c>
      <c r="H146" s="13">
        <f t="shared" si="9"/>
        <v>0.11234700145972218</v>
      </c>
      <c r="I146" s="13">
        <f t="shared" si="6"/>
        <v>0.08550913595872484</v>
      </c>
      <c r="J146" s="13">
        <f t="shared" si="7"/>
        <v>0.08775875979557152</v>
      </c>
    </row>
    <row r="147" spans="1:10" ht="12.75">
      <c r="A147" s="10">
        <v>38721</v>
      </c>
      <c r="B147" s="11">
        <v>1268.8</v>
      </c>
      <c r="C147" s="11">
        <v>1275.37</v>
      </c>
      <c r="D147" s="11">
        <v>1267.74</v>
      </c>
      <c r="E147" s="11">
        <v>1273.46</v>
      </c>
      <c r="F147" s="12">
        <v>2515330000</v>
      </c>
      <c r="G147" s="13">
        <f t="shared" si="8"/>
        <v>0.0036660335442654265</v>
      </c>
      <c r="H147" s="13">
        <f t="shared" si="9"/>
        <v>0.10826715468784222</v>
      </c>
      <c r="I147" s="13">
        <f t="shared" si="6"/>
        <v>0.08583809559800996</v>
      </c>
      <c r="J147" s="13">
        <f t="shared" si="7"/>
        <v>0.08751766301365001</v>
      </c>
    </row>
    <row r="148" spans="1:10" ht="12.75">
      <c r="A148" s="10">
        <v>38722</v>
      </c>
      <c r="B148" s="11">
        <v>1273.46</v>
      </c>
      <c r="C148" s="11">
        <v>1276.91</v>
      </c>
      <c r="D148" s="11">
        <v>1270.3</v>
      </c>
      <c r="E148" s="11">
        <v>1273.48</v>
      </c>
      <c r="F148" s="12">
        <v>2433340000</v>
      </c>
      <c r="G148" s="13">
        <f t="shared" si="8"/>
        <v>1.5705120654815026E-05</v>
      </c>
      <c r="H148" s="13">
        <f t="shared" si="9"/>
        <v>0.10818881718004704</v>
      </c>
      <c r="I148" s="13">
        <f t="shared" si="6"/>
        <v>0.08579366154392458</v>
      </c>
      <c r="J148" s="13">
        <f t="shared" si="7"/>
        <v>0.08643994586015952</v>
      </c>
    </row>
    <row r="149" spans="1:10" ht="12.75">
      <c r="A149" s="10">
        <v>38723</v>
      </c>
      <c r="B149" s="11">
        <v>1273.48</v>
      </c>
      <c r="C149" s="11">
        <v>1286.09</v>
      </c>
      <c r="D149" s="11">
        <v>1273.48</v>
      </c>
      <c r="E149" s="11">
        <v>1285.45</v>
      </c>
      <c r="F149" s="12">
        <v>2446560000</v>
      </c>
      <c r="G149" s="13">
        <f t="shared" si="8"/>
        <v>0.009355541032545017</v>
      </c>
      <c r="H149" s="13">
        <f t="shared" si="9"/>
        <v>0.11588048271569949</v>
      </c>
      <c r="I149" s="13">
        <f t="shared" si="6"/>
        <v>0.0888981307067814</v>
      </c>
      <c r="J149" s="13">
        <f t="shared" si="7"/>
        <v>0.08925836034761059</v>
      </c>
    </row>
    <row r="150" spans="1:10" ht="12.75">
      <c r="A150" s="10">
        <v>38726</v>
      </c>
      <c r="B150" s="11">
        <v>1285.45</v>
      </c>
      <c r="C150" s="11">
        <v>1290.78</v>
      </c>
      <c r="D150" s="11">
        <v>1284.82</v>
      </c>
      <c r="E150" s="11">
        <v>1290.15</v>
      </c>
      <c r="F150" s="12">
        <v>2301490000</v>
      </c>
      <c r="G150" s="13">
        <f t="shared" si="8"/>
        <v>0.0036496390875495523</v>
      </c>
      <c r="H150" s="13">
        <f t="shared" si="9"/>
        <v>0.11558386632705756</v>
      </c>
      <c r="I150" s="13">
        <f t="shared" si="6"/>
        <v>0.08889088726804535</v>
      </c>
      <c r="J150" s="13">
        <f t="shared" si="7"/>
        <v>0.08931034592651779</v>
      </c>
    </row>
    <row r="151" spans="1:10" ht="12.75">
      <c r="A151" s="10">
        <v>38727</v>
      </c>
      <c r="B151" s="11">
        <v>1290.15</v>
      </c>
      <c r="C151" s="11">
        <v>1290.15</v>
      </c>
      <c r="D151" s="11">
        <v>1283.76</v>
      </c>
      <c r="E151" s="11">
        <v>1289.69</v>
      </c>
      <c r="F151" s="12">
        <v>2373080000</v>
      </c>
      <c r="G151" s="13">
        <f t="shared" si="8"/>
        <v>-0.0003566112664932262</v>
      </c>
      <c r="H151" s="13">
        <f t="shared" si="9"/>
        <v>0.1158958957076653</v>
      </c>
      <c r="I151" s="13">
        <f aca="true" t="shared" si="10" ref="I151:I214">STDEV(G132:G151)*SQRT(252)</f>
        <v>0.08891139235250758</v>
      </c>
      <c r="J151" s="13">
        <f t="shared" si="7"/>
        <v>0.08924761175433928</v>
      </c>
    </row>
    <row r="152" spans="1:10" ht="12.75">
      <c r="A152" s="10">
        <v>38728</v>
      </c>
      <c r="B152" s="11">
        <v>1289.72</v>
      </c>
      <c r="C152" s="11">
        <v>1294.9</v>
      </c>
      <c r="D152" s="11">
        <v>1288.12</v>
      </c>
      <c r="E152" s="11">
        <v>1294.18</v>
      </c>
      <c r="F152" s="12">
        <v>2406130000</v>
      </c>
      <c r="G152" s="13">
        <f t="shared" si="8"/>
        <v>0.003475410542607195</v>
      </c>
      <c r="H152" s="13">
        <f t="shared" si="9"/>
        <v>0.09750656564947842</v>
      </c>
      <c r="I152" s="13">
        <f t="shared" si="10"/>
        <v>0.08926550781007496</v>
      </c>
      <c r="J152" s="13">
        <f t="shared" si="7"/>
        <v>0.08530619881007744</v>
      </c>
    </row>
    <row r="153" spans="1:10" ht="12.75">
      <c r="A153" s="10">
        <v>38729</v>
      </c>
      <c r="B153" s="11">
        <v>1294.18</v>
      </c>
      <c r="C153" s="11">
        <v>1294.18</v>
      </c>
      <c r="D153" s="11">
        <v>1285.04</v>
      </c>
      <c r="E153" s="11">
        <v>1286.06</v>
      </c>
      <c r="F153" s="12">
        <v>2318350000</v>
      </c>
      <c r="G153" s="13">
        <f t="shared" si="8"/>
        <v>-0.006294008933918428</v>
      </c>
      <c r="H153" s="13">
        <f t="shared" si="9"/>
        <v>0.10799512575156206</v>
      </c>
      <c r="I153" s="13">
        <f t="shared" si="10"/>
        <v>0.09169934949041686</v>
      </c>
      <c r="J153" s="13">
        <f t="shared" si="7"/>
        <v>0.08783544029998681</v>
      </c>
    </row>
    <row r="154" spans="1:10" ht="12.75">
      <c r="A154" s="10">
        <v>38730</v>
      </c>
      <c r="B154" s="11">
        <v>1286.06</v>
      </c>
      <c r="C154" s="11">
        <v>1288.96</v>
      </c>
      <c r="D154" s="11">
        <v>1282.78</v>
      </c>
      <c r="E154" s="11">
        <v>1287.61</v>
      </c>
      <c r="F154" s="12">
        <v>2206510000</v>
      </c>
      <c r="G154" s="13">
        <f t="shared" si="8"/>
        <v>0.001204505773777696</v>
      </c>
      <c r="H154" s="13">
        <f t="shared" si="9"/>
        <v>0.10435784945710376</v>
      </c>
      <c r="I154" s="13">
        <f t="shared" si="10"/>
        <v>0.09081800724359748</v>
      </c>
      <c r="J154" s="13">
        <f t="shared" si="7"/>
        <v>0.08519547627941194</v>
      </c>
    </row>
    <row r="155" spans="1:10" ht="12.75">
      <c r="A155" s="10">
        <v>38734</v>
      </c>
      <c r="B155" s="11">
        <v>1287.61</v>
      </c>
      <c r="C155" s="11">
        <v>1287.61</v>
      </c>
      <c r="D155" s="11">
        <v>1278.61</v>
      </c>
      <c r="E155" s="11">
        <v>1283.03</v>
      </c>
      <c r="F155" s="12">
        <v>2179970000</v>
      </c>
      <c r="G155" s="13">
        <f t="shared" si="8"/>
        <v>-0.0035633187425017187</v>
      </c>
      <c r="H155" s="13">
        <f t="shared" si="9"/>
        <v>0.10185224435888705</v>
      </c>
      <c r="I155" s="13">
        <f t="shared" si="10"/>
        <v>0.0917593759630647</v>
      </c>
      <c r="J155" s="13">
        <f t="shared" si="7"/>
        <v>0.0793809240635115</v>
      </c>
    </row>
    <row r="156" spans="1:10" ht="12.75">
      <c r="A156" s="10">
        <v>38735</v>
      </c>
      <c r="B156" s="11">
        <v>1282.93</v>
      </c>
      <c r="C156" s="11">
        <v>1282.93</v>
      </c>
      <c r="D156" s="11">
        <v>1272.08</v>
      </c>
      <c r="E156" s="11">
        <v>1277.93</v>
      </c>
      <c r="F156" s="12">
        <v>2233200000</v>
      </c>
      <c r="G156" s="13">
        <f t="shared" si="8"/>
        <v>-0.003982886684631802</v>
      </c>
      <c r="H156" s="13">
        <f t="shared" si="9"/>
        <v>0.0731255830926874</v>
      </c>
      <c r="I156" s="13">
        <f t="shared" si="10"/>
        <v>0.09238843375096786</v>
      </c>
      <c r="J156" s="13">
        <f t="shared" si="7"/>
        <v>0.08042919121526526</v>
      </c>
    </row>
    <row r="157" spans="1:10" ht="12.75">
      <c r="A157" s="10">
        <v>38736</v>
      </c>
      <c r="B157" s="11">
        <v>1277.93</v>
      </c>
      <c r="C157" s="11">
        <v>1287.79</v>
      </c>
      <c r="D157" s="11">
        <v>1277.93</v>
      </c>
      <c r="E157" s="11">
        <v>1285.04</v>
      </c>
      <c r="F157" s="12">
        <v>2444020000</v>
      </c>
      <c r="G157" s="13">
        <f t="shared" si="8"/>
        <v>0.005548264895072672</v>
      </c>
      <c r="H157" s="13">
        <f t="shared" si="9"/>
        <v>0.07581208335837081</v>
      </c>
      <c r="I157" s="13">
        <f t="shared" si="10"/>
        <v>0.09097628657991073</v>
      </c>
      <c r="J157" s="13">
        <f t="shared" si="7"/>
        <v>0.08138312923501843</v>
      </c>
    </row>
    <row r="158" spans="1:10" ht="12.75">
      <c r="A158" s="10">
        <v>38737</v>
      </c>
      <c r="B158" s="11">
        <v>1285.04</v>
      </c>
      <c r="C158" s="11">
        <v>1285.04</v>
      </c>
      <c r="D158" s="11">
        <v>1260.92</v>
      </c>
      <c r="E158" s="11">
        <v>1261.49</v>
      </c>
      <c r="F158" s="12">
        <v>2845810000</v>
      </c>
      <c r="G158" s="13">
        <f t="shared" si="8"/>
        <v>-0.018496284270764857</v>
      </c>
      <c r="H158" s="13">
        <f t="shared" si="9"/>
        <v>0.12371537247576014</v>
      </c>
      <c r="I158" s="13">
        <f t="shared" si="10"/>
        <v>0.11432593419610353</v>
      </c>
      <c r="J158" s="13">
        <f t="shared" si="7"/>
        <v>0.09836212899999601</v>
      </c>
    </row>
    <row r="159" spans="1:10" ht="12.75">
      <c r="A159" s="10">
        <v>38740</v>
      </c>
      <c r="B159" s="11">
        <v>1261.49</v>
      </c>
      <c r="C159" s="11">
        <v>1268.19</v>
      </c>
      <c r="D159" s="11">
        <v>1261.49</v>
      </c>
      <c r="E159" s="11">
        <v>1263.82</v>
      </c>
      <c r="F159" s="12">
        <v>2256070000</v>
      </c>
      <c r="G159" s="13">
        <f t="shared" si="8"/>
        <v>0.0018453185242020102</v>
      </c>
      <c r="H159" s="13">
        <f t="shared" si="9"/>
        <v>0.11132980842653933</v>
      </c>
      <c r="I159" s="13">
        <f t="shared" si="10"/>
        <v>0.11416133784771833</v>
      </c>
      <c r="J159" s="13">
        <f t="shared" si="7"/>
        <v>0.09735950199598901</v>
      </c>
    </row>
    <row r="160" spans="1:10" ht="12.75">
      <c r="A160" s="10">
        <v>38741</v>
      </c>
      <c r="B160" s="11">
        <v>1263.82</v>
      </c>
      <c r="C160" s="11">
        <v>1271.47</v>
      </c>
      <c r="D160" s="11">
        <v>1263.82</v>
      </c>
      <c r="E160" s="11">
        <v>1266.86</v>
      </c>
      <c r="F160" s="12">
        <v>2608720000</v>
      </c>
      <c r="G160" s="13">
        <f t="shared" si="8"/>
        <v>0.002402517475352608</v>
      </c>
      <c r="H160" s="13">
        <f t="shared" si="9"/>
        <v>0.10981856584277608</v>
      </c>
      <c r="I160" s="13">
        <f t="shared" si="10"/>
        <v>0.11346303174548493</v>
      </c>
      <c r="J160" s="13">
        <f t="shared" si="7"/>
        <v>0.09747626199933801</v>
      </c>
    </row>
    <row r="161" spans="1:10" ht="12.75">
      <c r="A161" s="10">
        <v>38742</v>
      </c>
      <c r="B161" s="11">
        <v>1266.86</v>
      </c>
      <c r="C161" s="11">
        <v>1271.87</v>
      </c>
      <c r="D161" s="11">
        <v>1259.42</v>
      </c>
      <c r="E161" s="11">
        <v>1264.68</v>
      </c>
      <c r="F161" s="12">
        <v>2617060000</v>
      </c>
      <c r="G161" s="13">
        <f t="shared" si="8"/>
        <v>-0.0017222722444546615</v>
      </c>
      <c r="H161" s="13">
        <f t="shared" si="9"/>
        <v>0.1095220061716512</v>
      </c>
      <c r="I161" s="13">
        <f t="shared" si="10"/>
        <v>0.11359975878291202</v>
      </c>
      <c r="J161" s="13">
        <f aca="true" t="shared" si="11" ref="J161:J224">STDEV(G132:G161)*SQRT(252)</f>
        <v>0.0973443088231836</v>
      </c>
    </row>
    <row r="162" spans="1:10" ht="12.75">
      <c r="A162" s="10">
        <v>38743</v>
      </c>
      <c r="B162" s="11">
        <v>1264.68</v>
      </c>
      <c r="C162" s="11">
        <v>1276.44</v>
      </c>
      <c r="D162" s="11">
        <v>1264.68</v>
      </c>
      <c r="E162" s="11">
        <v>1273.83</v>
      </c>
      <c r="F162" s="12">
        <v>2856780000</v>
      </c>
      <c r="G162" s="13">
        <f t="shared" si="8"/>
        <v>0.007208984504041315</v>
      </c>
      <c r="H162" s="13">
        <f t="shared" si="9"/>
        <v>0.11611383610277902</v>
      </c>
      <c r="I162" s="13">
        <f t="shared" si="10"/>
        <v>0.11070103468427912</v>
      </c>
      <c r="J162" s="13">
        <f t="shared" si="11"/>
        <v>0.09946906365079196</v>
      </c>
    </row>
    <row r="163" spans="1:10" ht="12.75">
      <c r="A163" s="10">
        <v>38744</v>
      </c>
      <c r="B163" s="11">
        <v>1273.83</v>
      </c>
      <c r="C163" s="11">
        <v>1286.38</v>
      </c>
      <c r="D163" s="11">
        <v>1273.83</v>
      </c>
      <c r="E163" s="11">
        <v>1283.72</v>
      </c>
      <c r="F163" s="12">
        <v>2623620000</v>
      </c>
      <c r="G163" s="13">
        <f t="shared" si="8"/>
        <v>0.0077340026957935055</v>
      </c>
      <c r="H163" s="13">
        <f t="shared" si="9"/>
        <v>0.12141702301052867</v>
      </c>
      <c r="I163" s="13">
        <f t="shared" si="10"/>
        <v>0.1134971036712318</v>
      </c>
      <c r="J163" s="13">
        <f t="shared" si="11"/>
        <v>0.10066022652132524</v>
      </c>
    </row>
    <row r="164" spans="1:10" ht="12.75">
      <c r="A164" s="10">
        <v>38747</v>
      </c>
      <c r="B164" s="11">
        <v>1283.72</v>
      </c>
      <c r="C164" s="11">
        <v>1287.94</v>
      </c>
      <c r="D164" s="11">
        <v>1283.51</v>
      </c>
      <c r="E164" s="11">
        <v>1285.19</v>
      </c>
      <c r="F164" s="12">
        <v>2282730000</v>
      </c>
      <c r="G164" s="13">
        <f t="shared" si="8"/>
        <v>0.0011444543876178283</v>
      </c>
      <c r="H164" s="13">
        <f t="shared" si="9"/>
        <v>0.1213981931914351</v>
      </c>
      <c r="I164" s="13">
        <f t="shared" si="10"/>
        <v>0.11251388193094734</v>
      </c>
      <c r="J164" s="13">
        <f t="shared" si="11"/>
        <v>0.1000588171997607</v>
      </c>
    </row>
    <row r="165" spans="1:10" ht="12.75">
      <c r="A165" s="10">
        <v>38748</v>
      </c>
      <c r="B165" s="11">
        <v>1285.2</v>
      </c>
      <c r="C165" s="11">
        <v>1285.2</v>
      </c>
      <c r="D165" s="11">
        <v>1276.85</v>
      </c>
      <c r="E165" s="11">
        <v>1280.08</v>
      </c>
      <c r="F165" s="12">
        <v>2708310000</v>
      </c>
      <c r="G165" s="13">
        <f t="shared" si="8"/>
        <v>-0.003983991360679209</v>
      </c>
      <c r="H165" s="13">
        <f t="shared" si="9"/>
        <v>0.12174355260312034</v>
      </c>
      <c r="I165" s="13">
        <f t="shared" si="10"/>
        <v>0.11190020144558165</v>
      </c>
      <c r="J165" s="13">
        <f t="shared" si="11"/>
        <v>0.10072169542745364</v>
      </c>
    </row>
    <row r="166" spans="1:10" ht="12.75">
      <c r="A166" s="10">
        <v>38749</v>
      </c>
      <c r="B166" s="11">
        <v>1280.08</v>
      </c>
      <c r="C166" s="11">
        <v>1283.33</v>
      </c>
      <c r="D166" s="11">
        <v>1277.57</v>
      </c>
      <c r="E166" s="11">
        <v>1282.46</v>
      </c>
      <c r="F166" s="12">
        <v>2589410000</v>
      </c>
      <c r="G166" s="13">
        <f t="shared" si="8"/>
        <v>0.0018575325140952061</v>
      </c>
      <c r="H166" s="13">
        <f t="shared" si="9"/>
        <v>0.12022357020263937</v>
      </c>
      <c r="I166" s="13">
        <f t="shared" si="10"/>
        <v>0.09689269272911988</v>
      </c>
      <c r="J166" s="13">
        <f t="shared" si="11"/>
        <v>0.10039007739096831</v>
      </c>
    </row>
    <row r="167" spans="1:10" ht="12.75">
      <c r="A167" s="10">
        <v>38750</v>
      </c>
      <c r="B167" s="11">
        <v>1282.46</v>
      </c>
      <c r="C167" s="11">
        <v>1282.46</v>
      </c>
      <c r="D167" s="11">
        <v>1267.72</v>
      </c>
      <c r="E167" s="11">
        <v>1270.84</v>
      </c>
      <c r="F167" s="12">
        <v>2565300000</v>
      </c>
      <c r="G167" s="13">
        <f t="shared" si="8"/>
        <v>-0.009102009339277437</v>
      </c>
      <c r="H167" s="13">
        <f t="shared" si="9"/>
        <v>0.124903245720993</v>
      </c>
      <c r="I167" s="13">
        <f t="shared" si="10"/>
        <v>0.10189200261315268</v>
      </c>
      <c r="J167" s="13">
        <f t="shared" si="11"/>
        <v>0.10256383949656046</v>
      </c>
    </row>
    <row r="168" spans="1:10" ht="12.75">
      <c r="A168" s="10">
        <v>38751</v>
      </c>
      <c r="B168" s="11">
        <v>1270.84</v>
      </c>
      <c r="C168" s="11">
        <v>1270.87</v>
      </c>
      <c r="D168" s="11">
        <v>1261.02</v>
      </c>
      <c r="E168" s="11">
        <v>1264.03</v>
      </c>
      <c r="F168" s="12">
        <v>2282210000</v>
      </c>
      <c r="G168" s="13">
        <f t="shared" si="8"/>
        <v>-0.005373069533070193</v>
      </c>
      <c r="H168" s="13">
        <f t="shared" si="9"/>
        <v>0.08464287457155288</v>
      </c>
      <c r="I168" s="13">
        <f t="shared" si="10"/>
        <v>0.10359008419172737</v>
      </c>
      <c r="J168" s="13">
        <f t="shared" si="11"/>
        <v>0.10386410161729154</v>
      </c>
    </row>
    <row r="169" spans="1:10" ht="12.75">
      <c r="A169" s="10">
        <v>38754</v>
      </c>
      <c r="B169" s="11">
        <v>1264.03</v>
      </c>
      <c r="C169" s="11">
        <v>1267.04</v>
      </c>
      <c r="D169" s="11">
        <v>1261.62</v>
      </c>
      <c r="E169" s="11">
        <v>1265.02</v>
      </c>
      <c r="F169" s="12">
        <v>2132360000</v>
      </c>
      <c r="G169" s="13">
        <f t="shared" si="8"/>
        <v>0.0007829027109525276</v>
      </c>
      <c r="H169" s="13">
        <f t="shared" si="9"/>
        <v>0.08423205848584632</v>
      </c>
      <c r="I169" s="13">
        <f t="shared" si="10"/>
        <v>0.09718404804456009</v>
      </c>
      <c r="J169" s="13">
        <f t="shared" si="11"/>
        <v>0.10363791267492402</v>
      </c>
    </row>
    <row r="170" spans="1:10" ht="12.75">
      <c r="A170" s="10">
        <v>38755</v>
      </c>
      <c r="B170" s="11">
        <v>1265.02</v>
      </c>
      <c r="C170" s="11">
        <v>1265.78</v>
      </c>
      <c r="D170" s="11">
        <v>1253.61</v>
      </c>
      <c r="E170" s="11">
        <v>1254.78</v>
      </c>
      <c r="F170" s="12">
        <v>2366370000</v>
      </c>
      <c r="G170" s="13">
        <f t="shared" si="8"/>
        <v>-0.008127673918847321</v>
      </c>
      <c r="H170" s="13">
        <f t="shared" si="9"/>
        <v>0.09235021592833856</v>
      </c>
      <c r="I170" s="13">
        <f t="shared" si="10"/>
        <v>0.09900500309411299</v>
      </c>
      <c r="J170" s="13">
        <f t="shared" si="11"/>
        <v>0.10549501413550456</v>
      </c>
    </row>
    <row r="171" spans="1:10" ht="12.75">
      <c r="A171" s="10">
        <v>38756</v>
      </c>
      <c r="B171" s="11">
        <v>1254.78</v>
      </c>
      <c r="C171" s="11">
        <v>1266.47</v>
      </c>
      <c r="D171" s="11">
        <v>1254.78</v>
      </c>
      <c r="E171" s="11">
        <v>1265.65</v>
      </c>
      <c r="F171" s="12">
        <v>2456860000</v>
      </c>
      <c r="G171" s="13">
        <f t="shared" si="8"/>
        <v>0.008625565791762057</v>
      </c>
      <c r="H171" s="13">
        <f t="shared" si="9"/>
        <v>0.10384656040054872</v>
      </c>
      <c r="I171" s="13">
        <f t="shared" si="10"/>
        <v>0.10518911891514515</v>
      </c>
      <c r="J171" s="13">
        <f t="shared" si="11"/>
        <v>0.1086503383687036</v>
      </c>
    </row>
    <row r="172" spans="1:10" ht="12.75">
      <c r="A172" s="10">
        <v>38757</v>
      </c>
      <c r="B172" s="11">
        <v>1265.65</v>
      </c>
      <c r="C172" s="11">
        <v>1274.56</v>
      </c>
      <c r="D172" s="11">
        <v>1262.8</v>
      </c>
      <c r="E172" s="11">
        <v>1263.78</v>
      </c>
      <c r="F172" s="12">
        <v>2441920000</v>
      </c>
      <c r="G172" s="13">
        <f t="shared" si="8"/>
        <v>-0.0014785942609120406</v>
      </c>
      <c r="H172" s="13">
        <f t="shared" si="9"/>
        <v>0.09600078640786446</v>
      </c>
      <c r="I172" s="13">
        <f t="shared" si="10"/>
        <v>0.10389244824956313</v>
      </c>
      <c r="J172" s="13">
        <f t="shared" si="11"/>
        <v>0.10495352730668128</v>
      </c>
    </row>
    <row r="173" spans="1:10" ht="12.75">
      <c r="A173" s="10">
        <v>38758</v>
      </c>
      <c r="B173" s="11">
        <v>1263.82</v>
      </c>
      <c r="C173" s="11">
        <v>1269.89</v>
      </c>
      <c r="D173" s="11">
        <v>1254.98</v>
      </c>
      <c r="E173" s="11">
        <v>1266.99</v>
      </c>
      <c r="F173" s="12">
        <v>2290050000</v>
      </c>
      <c r="G173" s="13">
        <f t="shared" si="8"/>
        <v>0.002536778704843438</v>
      </c>
      <c r="H173" s="13">
        <f t="shared" si="9"/>
        <v>0.08611248147183774</v>
      </c>
      <c r="I173" s="13">
        <f t="shared" si="10"/>
        <v>0.10286043128452937</v>
      </c>
      <c r="J173" s="13">
        <f t="shared" si="11"/>
        <v>0.10512842220599178</v>
      </c>
    </row>
    <row r="174" spans="1:10" ht="12.75">
      <c r="A174" s="10">
        <v>38761</v>
      </c>
      <c r="B174" s="11">
        <v>1266.99</v>
      </c>
      <c r="C174" s="11">
        <v>1266.99</v>
      </c>
      <c r="D174" s="11">
        <v>1258.34</v>
      </c>
      <c r="E174" s="11">
        <v>1262.86</v>
      </c>
      <c r="F174" s="12">
        <v>1850080000</v>
      </c>
      <c r="G174" s="13">
        <f t="shared" si="8"/>
        <v>-0.0032650186129101217</v>
      </c>
      <c r="H174" s="13">
        <f t="shared" si="9"/>
        <v>0.08543306028110358</v>
      </c>
      <c r="I174" s="13">
        <f t="shared" si="10"/>
        <v>0.10295925335215356</v>
      </c>
      <c r="J174" s="13">
        <f t="shared" si="11"/>
        <v>0.10520601352400132</v>
      </c>
    </row>
    <row r="175" spans="1:10" ht="12.75">
      <c r="A175" s="10">
        <v>38762</v>
      </c>
      <c r="B175" s="11">
        <v>1262.86</v>
      </c>
      <c r="C175" s="11">
        <v>1278.21</v>
      </c>
      <c r="D175" s="11">
        <v>1260.8</v>
      </c>
      <c r="E175" s="11">
        <v>1275.53</v>
      </c>
      <c r="F175" s="12">
        <v>2437940000</v>
      </c>
      <c r="G175" s="13">
        <f t="shared" si="8"/>
        <v>0.009982788476176844</v>
      </c>
      <c r="H175" s="13">
        <f t="shared" si="9"/>
        <v>0.10232037487652876</v>
      </c>
      <c r="I175" s="13">
        <f t="shared" si="10"/>
        <v>0.1094576424820216</v>
      </c>
      <c r="J175" s="13">
        <f t="shared" si="11"/>
        <v>0.10772092623083905</v>
      </c>
    </row>
    <row r="176" spans="1:10" ht="12.75">
      <c r="A176" s="10">
        <v>38763</v>
      </c>
      <c r="B176" s="11">
        <v>1275.53</v>
      </c>
      <c r="C176" s="11">
        <v>1281</v>
      </c>
      <c r="D176" s="11">
        <v>1271.06</v>
      </c>
      <c r="E176" s="11">
        <v>1280</v>
      </c>
      <c r="F176" s="12">
        <v>2317590000</v>
      </c>
      <c r="G176" s="13">
        <f t="shared" si="8"/>
        <v>0.0034982994202306227</v>
      </c>
      <c r="H176" s="13">
        <f t="shared" si="9"/>
        <v>0.10363731787613702</v>
      </c>
      <c r="I176" s="13">
        <f t="shared" si="10"/>
        <v>0.1093341166319665</v>
      </c>
      <c r="J176" s="13">
        <f t="shared" si="11"/>
        <v>0.09754413788071485</v>
      </c>
    </row>
    <row r="177" spans="1:10" ht="12.75">
      <c r="A177" s="10">
        <v>38764</v>
      </c>
      <c r="B177" s="11">
        <v>1280</v>
      </c>
      <c r="C177" s="11">
        <v>1289.39</v>
      </c>
      <c r="D177" s="11">
        <v>1280</v>
      </c>
      <c r="E177" s="11">
        <v>1289.38</v>
      </c>
      <c r="F177" s="12">
        <v>2251490000</v>
      </c>
      <c r="G177" s="13">
        <f t="shared" si="8"/>
        <v>0.00730140475212919</v>
      </c>
      <c r="H177" s="13">
        <f t="shared" si="9"/>
        <v>0.09662636614801003</v>
      </c>
      <c r="I177" s="13">
        <f t="shared" si="10"/>
        <v>0.11066584929882155</v>
      </c>
      <c r="J177" s="13">
        <f t="shared" si="11"/>
        <v>0.09919165703379049</v>
      </c>
    </row>
    <row r="178" spans="1:10" ht="12.75">
      <c r="A178" s="10">
        <v>38765</v>
      </c>
      <c r="B178" s="11">
        <v>1289.38</v>
      </c>
      <c r="C178" s="11">
        <v>1289.47</v>
      </c>
      <c r="D178" s="11">
        <v>1284.07</v>
      </c>
      <c r="E178" s="11">
        <v>1287.24</v>
      </c>
      <c r="F178" s="12">
        <v>2128260000</v>
      </c>
      <c r="G178" s="13">
        <f t="shared" si="8"/>
        <v>-0.0016610912684537765</v>
      </c>
      <c r="H178" s="13">
        <f t="shared" si="9"/>
        <v>0.09091704218798641</v>
      </c>
      <c r="I178" s="13">
        <f t="shared" si="10"/>
        <v>0.08650314725289143</v>
      </c>
      <c r="J178" s="13">
        <f t="shared" si="11"/>
        <v>0.0993690764521318</v>
      </c>
    </row>
    <row r="179" spans="1:10" ht="12.75">
      <c r="A179" s="10">
        <v>38769</v>
      </c>
      <c r="B179" s="11">
        <v>1287.24</v>
      </c>
      <c r="C179" s="11">
        <v>1291.92</v>
      </c>
      <c r="D179" s="11">
        <v>1281.33</v>
      </c>
      <c r="E179" s="11">
        <v>1283.03</v>
      </c>
      <c r="F179" s="12">
        <v>2104320000</v>
      </c>
      <c r="G179" s="13">
        <f t="shared" si="8"/>
        <v>-0.003275923358268377</v>
      </c>
      <c r="H179" s="13">
        <f t="shared" si="9"/>
        <v>0.0944281522509296</v>
      </c>
      <c r="I179" s="13">
        <f t="shared" si="10"/>
        <v>0.08774865515599281</v>
      </c>
      <c r="J179" s="13">
        <f t="shared" si="11"/>
        <v>0.09612139417153966</v>
      </c>
    </row>
    <row r="180" spans="1:10" ht="12.75">
      <c r="A180" s="10">
        <v>38770</v>
      </c>
      <c r="B180" s="11">
        <v>1283.03</v>
      </c>
      <c r="C180" s="11">
        <v>1294.17</v>
      </c>
      <c r="D180" s="11">
        <v>1283.03</v>
      </c>
      <c r="E180" s="11">
        <v>1292.67</v>
      </c>
      <c r="F180" s="12">
        <v>2222380000</v>
      </c>
      <c r="G180" s="13">
        <f t="shared" si="8"/>
        <v>0.007485378740880989</v>
      </c>
      <c r="H180" s="13">
        <f t="shared" si="9"/>
        <v>0.08195936087057885</v>
      </c>
      <c r="I180" s="13">
        <f t="shared" si="10"/>
        <v>0.090816214236175</v>
      </c>
      <c r="J180" s="13">
        <f t="shared" si="11"/>
        <v>0.09803260746257021</v>
      </c>
    </row>
    <row r="181" spans="1:10" ht="12.75">
      <c r="A181" s="10">
        <v>38771</v>
      </c>
      <c r="B181" s="11">
        <v>1292.67</v>
      </c>
      <c r="C181" s="11">
        <v>1293.84</v>
      </c>
      <c r="D181" s="11">
        <v>1285.14</v>
      </c>
      <c r="E181" s="11">
        <v>1287.79</v>
      </c>
      <c r="F181" s="12">
        <v>2144210000</v>
      </c>
      <c r="G181" s="13">
        <f t="shared" si="8"/>
        <v>-0.0037822758869455603</v>
      </c>
      <c r="H181" s="13">
        <f t="shared" si="9"/>
        <v>0.08167452649049506</v>
      </c>
      <c r="I181" s="13">
        <f t="shared" si="10"/>
        <v>0.09192535687365996</v>
      </c>
      <c r="J181" s="13">
        <f t="shared" si="11"/>
        <v>0.09866139685907475</v>
      </c>
    </row>
    <row r="182" spans="1:10" ht="12.75">
      <c r="A182" s="10">
        <v>38772</v>
      </c>
      <c r="B182" s="11">
        <v>1287.79</v>
      </c>
      <c r="C182" s="11">
        <v>1292.11</v>
      </c>
      <c r="D182" s="11">
        <v>1285.62</v>
      </c>
      <c r="E182" s="11">
        <v>1289.43</v>
      </c>
      <c r="F182" s="12">
        <v>1933010000</v>
      </c>
      <c r="G182" s="13">
        <f t="shared" si="8"/>
        <v>0.0012726893484951744</v>
      </c>
      <c r="H182" s="13">
        <f t="shared" si="9"/>
        <v>0.07979024922321534</v>
      </c>
      <c r="I182" s="13">
        <f t="shared" si="10"/>
        <v>0.08889139782432709</v>
      </c>
      <c r="J182" s="13">
        <f t="shared" si="11"/>
        <v>0.09818300096035235</v>
      </c>
    </row>
    <row r="183" spans="1:10" ht="12.75">
      <c r="A183" s="10">
        <v>38775</v>
      </c>
      <c r="B183" s="11">
        <v>1289.43</v>
      </c>
      <c r="C183" s="11">
        <v>1297.57</v>
      </c>
      <c r="D183" s="11">
        <v>1289.43</v>
      </c>
      <c r="E183" s="11">
        <v>1294.12</v>
      </c>
      <c r="F183" s="12">
        <v>1975320000</v>
      </c>
      <c r="G183" s="13">
        <f t="shared" si="8"/>
        <v>0.0036306672229017936</v>
      </c>
      <c r="H183" s="13">
        <f t="shared" si="9"/>
        <v>0.08018073314948618</v>
      </c>
      <c r="I183" s="13">
        <f t="shared" si="10"/>
        <v>0.08566363258942677</v>
      </c>
      <c r="J183" s="13">
        <f t="shared" si="11"/>
        <v>0.09696813851440354</v>
      </c>
    </row>
    <row r="184" spans="1:10" ht="12.75">
      <c r="A184" s="10">
        <v>38776</v>
      </c>
      <c r="B184" s="11">
        <v>1294.12</v>
      </c>
      <c r="C184" s="11">
        <v>1294.12</v>
      </c>
      <c r="D184" s="11">
        <v>1278.66</v>
      </c>
      <c r="E184" s="11">
        <v>1280.66</v>
      </c>
      <c r="F184" s="12">
        <v>2370860000</v>
      </c>
      <c r="G184" s="13">
        <f t="shared" si="8"/>
        <v>-0.010455357439630828</v>
      </c>
      <c r="H184" s="13">
        <f t="shared" si="9"/>
        <v>0.09949680306580819</v>
      </c>
      <c r="I184" s="13">
        <f t="shared" si="10"/>
        <v>0.09383841877082552</v>
      </c>
      <c r="J184" s="13">
        <f t="shared" si="11"/>
        <v>0.10170024322285005</v>
      </c>
    </row>
    <row r="185" spans="1:10" ht="12.75">
      <c r="A185" s="10">
        <v>38777</v>
      </c>
      <c r="B185" s="11">
        <v>1280.66</v>
      </c>
      <c r="C185" s="11">
        <v>1291.8</v>
      </c>
      <c r="D185" s="11">
        <v>1280.66</v>
      </c>
      <c r="E185" s="11">
        <v>1291.24</v>
      </c>
      <c r="F185" s="12">
        <v>2308320000</v>
      </c>
      <c r="G185" s="13">
        <f t="shared" si="8"/>
        <v>0.008227426945400629</v>
      </c>
      <c r="H185" s="13">
        <f t="shared" si="9"/>
        <v>0.09556954848129867</v>
      </c>
      <c r="I185" s="13">
        <f t="shared" si="10"/>
        <v>0.09721740317604359</v>
      </c>
      <c r="J185" s="13">
        <f t="shared" si="11"/>
        <v>0.10400726996779035</v>
      </c>
    </row>
    <row r="186" spans="1:10" ht="12.75">
      <c r="A186" s="10">
        <v>38778</v>
      </c>
      <c r="B186" s="11">
        <v>1291.24</v>
      </c>
      <c r="C186" s="11">
        <v>1291.24</v>
      </c>
      <c r="D186" s="11">
        <v>1283.21</v>
      </c>
      <c r="E186" s="11">
        <v>1289.14</v>
      </c>
      <c r="F186" s="12">
        <v>2494590000</v>
      </c>
      <c r="G186" s="13">
        <f t="shared" si="8"/>
        <v>-0.001627667602157541</v>
      </c>
      <c r="H186" s="13">
        <f t="shared" si="9"/>
        <v>0.09561835616098308</v>
      </c>
      <c r="I186" s="13">
        <f t="shared" si="10"/>
        <v>0.09732763194738467</v>
      </c>
      <c r="J186" s="13">
        <f t="shared" si="11"/>
        <v>0.10340394940199553</v>
      </c>
    </row>
    <row r="187" spans="1:10" ht="12.75">
      <c r="A187" s="10">
        <v>38779</v>
      </c>
      <c r="B187" s="11">
        <v>1289.14</v>
      </c>
      <c r="C187" s="11">
        <v>1297.33</v>
      </c>
      <c r="D187" s="11">
        <v>1284.2</v>
      </c>
      <c r="E187" s="11">
        <v>1287.23</v>
      </c>
      <c r="F187" s="12">
        <v>2152950000</v>
      </c>
      <c r="G187" s="13">
        <f t="shared" si="8"/>
        <v>-0.0014827065599390518</v>
      </c>
      <c r="H187" s="13">
        <f t="shared" si="9"/>
        <v>0.08857588966474393</v>
      </c>
      <c r="I187" s="13">
        <f t="shared" si="10"/>
        <v>0.09117027515395869</v>
      </c>
      <c r="J187" s="13">
        <f t="shared" si="11"/>
        <v>0.10229975103947479</v>
      </c>
    </row>
    <row r="188" spans="1:10" ht="12.75">
      <c r="A188" s="10">
        <v>38782</v>
      </c>
      <c r="B188" s="11">
        <v>1287.23</v>
      </c>
      <c r="C188" s="11">
        <v>1288.23</v>
      </c>
      <c r="D188" s="11">
        <v>1275.67</v>
      </c>
      <c r="E188" s="11">
        <v>1278.26</v>
      </c>
      <c r="F188" s="12">
        <v>2280190000</v>
      </c>
      <c r="G188" s="13">
        <f t="shared" si="8"/>
        <v>-0.006992844682792125</v>
      </c>
      <c r="H188" s="13">
        <f t="shared" si="9"/>
        <v>0.09491154155932241</v>
      </c>
      <c r="I188" s="13">
        <f t="shared" si="10"/>
        <v>0.09275489254881362</v>
      </c>
      <c r="J188" s="13">
        <f t="shared" si="11"/>
        <v>0.08869974619729944</v>
      </c>
    </row>
    <row r="189" spans="1:10" ht="12.75">
      <c r="A189" s="10">
        <v>38783</v>
      </c>
      <c r="B189" s="11">
        <v>1278.26</v>
      </c>
      <c r="C189" s="11">
        <v>1278.26</v>
      </c>
      <c r="D189" s="11">
        <v>1271.11</v>
      </c>
      <c r="E189" s="11">
        <v>1275.88</v>
      </c>
      <c r="F189" s="12">
        <v>2268050000</v>
      </c>
      <c r="G189" s="13">
        <f t="shared" si="8"/>
        <v>-0.001863641530098769</v>
      </c>
      <c r="H189" s="13">
        <f t="shared" si="9"/>
        <v>0.09409964884348246</v>
      </c>
      <c r="I189" s="13">
        <f t="shared" si="10"/>
        <v>0.09314534920704824</v>
      </c>
      <c r="J189" s="13">
        <f t="shared" si="11"/>
        <v>0.08884045418866426</v>
      </c>
    </row>
    <row r="190" spans="1:10" ht="12.75">
      <c r="A190" s="10">
        <v>38784</v>
      </c>
      <c r="B190" s="11">
        <v>1275.88</v>
      </c>
      <c r="C190" s="11">
        <v>1280.33</v>
      </c>
      <c r="D190" s="11">
        <v>1268.42</v>
      </c>
      <c r="E190" s="11">
        <v>1278.47</v>
      </c>
      <c r="F190" s="12">
        <v>2442870000</v>
      </c>
      <c r="G190" s="13">
        <f t="shared" si="8"/>
        <v>0.0020279138627049766</v>
      </c>
      <c r="H190" s="13">
        <f t="shared" si="9"/>
        <v>0.08453900019882614</v>
      </c>
      <c r="I190" s="13">
        <f t="shared" si="10"/>
        <v>0.08758374443915293</v>
      </c>
      <c r="J190" s="13">
        <f t="shared" si="11"/>
        <v>0.08877063047632706</v>
      </c>
    </row>
    <row r="191" spans="1:10" ht="12.75">
      <c r="A191" s="10">
        <v>38785</v>
      </c>
      <c r="B191" s="11">
        <v>1278.47</v>
      </c>
      <c r="C191" s="11">
        <v>1282.74</v>
      </c>
      <c r="D191" s="11">
        <v>1272.23</v>
      </c>
      <c r="E191" s="11">
        <v>1272.23</v>
      </c>
      <c r="F191" s="12">
        <v>2140110000</v>
      </c>
      <c r="G191" s="13">
        <f t="shared" si="8"/>
        <v>-0.004892784293292768</v>
      </c>
      <c r="H191" s="13">
        <f t="shared" si="9"/>
        <v>0.08569971854472604</v>
      </c>
      <c r="I191" s="13">
        <f t="shared" si="10"/>
        <v>0.0849458749686436</v>
      </c>
      <c r="J191" s="13">
        <f t="shared" si="11"/>
        <v>0.0898683370255362</v>
      </c>
    </row>
    <row r="192" spans="1:10" ht="12.75">
      <c r="A192" s="10">
        <v>38786</v>
      </c>
      <c r="B192" s="11">
        <v>1272.23</v>
      </c>
      <c r="C192" s="11">
        <v>1284.37</v>
      </c>
      <c r="D192" s="11">
        <v>1271.11</v>
      </c>
      <c r="E192" s="11">
        <v>1281.42</v>
      </c>
      <c r="F192" s="12">
        <v>2123450000</v>
      </c>
      <c r="G192" s="13">
        <f t="shared" si="8"/>
        <v>0.007197571847349925</v>
      </c>
      <c r="H192" s="13">
        <f t="shared" si="9"/>
        <v>0.09515606425350133</v>
      </c>
      <c r="I192" s="13">
        <f t="shared" si="10"/>
        <v>0.08811534056683087</v>
      </c>
      <c r="J192" s="13">
        <f t="shared" si="11"/>
        <v>0.08986060642273525</v>
      </c>
    </row>
    <row r="193" spans="1:10" ht="12.75">
      <c r="A193" s="10">
        <v>38789</v>
      </c>
      <c r="B193" s="11">
        <v>1281.58</v>
      </c>
      <c r="C193" s="11">
        <v>1287.37</v>
      </c>
      <c r="D193" s="11">
        <v>1281.58</v>
      </c>
      <c r="E193" s="11">
        <v>1284.13</v>
      </c>
      <c r="F193" s="12">
        <v>2070330000</v>
      </c>
      <c r="G193" s="13">
        <f t="shared" si="8"/>
        <v>0.002112608218837911</v>
      </c>
      <c r="H193" s="13">
        <f t="shared" si="9"/>
        <v>0.09354746471397295</v>
      </c>
      <c r="I193" s="13">
        <f t="shared" si="10"/>
        <v>0.08801042858099124</v>
      </c>
      <c r="J193" s="13">
        <f t="shared" si="11"/>
        <v>0.08720168910153152</v>
      </c>
    </row>
    <row r="194" spans="1:10" ht="12.75">
      <c r="A194" s="10">
        <v>38790</v>
      </c>
      <c r="B194" s="11">
        <v>1284.13</v>
      </c>
      <c r="C194" s="11">
        <v>1298.14</v>
      </c>
      <c r="D194" s="11">
        <v>1282.67</v>
      </c>
      <c r="E194" s="11">
        <v>1297.48</v>
      </c>
      <c r="F194" s="12">
        <v>2165270000</v>
      </c>
      <c r="G194" s="13">
        <f t="shared" si="8"/>
        <v>0.010342475432269526</v>
      </c>
      <c r="H194" s="13">
        <f t="shared" si="9"/>
        <v>0.09152496087908107</v>
      </c>
      <c r="I194" s="13">
        <f t="shared" si="10"/>
        <v>0.09304758818809603</v>
      </c>
      <c r="J194" s="13">
        <f t="shared" si="11"/>
        <v>0.09217402146900111</v>
      </c>
    </row>
    <row r="195" spans="1:10" ht="12.75">
      <c r="A195" s="10">
        <v>38791</v>
      </c>
      <c r="B195" s="11">
        <v>1297.48</v>
      </c>
      <c r="C195" s="11">
        <v>1304.4</v>
      </c>
      <c r="D195" s="11">
        <v>1294.97</v>
      </c>
      <c r="E195" s="11">
        <v>1303.02</v>
      </c>
      <c r="F195" s="12">
        <v>2293000000</v>
      </c>
      <c r="G195" s="13">
        <f t="shared" si="8"/>
        <v>0.004260725538160698</v>
      </c>
      <c r="H195" s="13">
        <f t="shared" si="9"/>
        <v>0.08506222166054297</v>
      </c>
      <c r="I195" s="13">
        <f t="shared" si="10"/>
        <v>0.08809321185916473</v>
      </c>
      <c r="J195" s="13">
        <f t="shared" si="11"/>
        <v>0.09192785123004181</v>
      </c>
    </row>
    <row r="196" spans="1:10" ht="12.75">
      <c r="A196" s="10">
        <v>38792</v>
      </c>
      <c r="B196" s="11">
        <v>1303.02</v>
      </c>
      <c r="C196" s="11">
        <v>1310.45</v>
      </c>
      <c r="D196" s="11">
        <v>1303.02</v>
      </c>
      <c r="E196" s="11">
        <v>1305.33</v>
      </c>
      <c r="F196" s="12">
        <v>2292180000</v>
      </c>
      <c r="G196" s="13">
        <f aca="true" t="shared" si="12" ref="G196:G259">LN(E196/E195)</f>
        <v>0.0017712351516669849</v>
      </c>
      <c r="H196" s="13">
        <f t="shared" si="9"/>
        <v>0.0839287724468836</v>
      </c>
      <c r="I196" s="13">
        <f t="shared" si="10"/>
        <v>0.08767310375443804</v>
      </c>
      <c r="J196" s="13">
        <f t="shared" si="11"/>
        <v>0.09191786801704778</v>
      </c>
    </row>
    <row r="197" spans="1:10" ht="12.75">
      <c r="A197" s="10">
        <v>38793</v>
      </c>
      <c r="B197" s="11">
        <v>1305.33</v>
      </c>
      <c r="C197" s="11">
        <v>1309.79</v>
      </c>
      <c r="D197" s="11">
        <v>1305.32</v>
      </c>
      <c r="E197" s="11">
        <v>1307.25</v>
      </c>
      <c r="F197" s="12">
        <v>2549620000</v>
      </c>
      <c r="G197" s="13">
        <f t="shared" si="12"/>
        <v>0.001469811715358435</v>
      </c>
      <c r="H197" s="13">
        <f t="shared" si="9"/>
        <v>0.0825361100430824</v>
      </c>
      <c r="I197" s="13">
        <f t="shared" si="10"/>
        <v>0.08448178795419314</v>
      </c>
      <c r="J197" s="13">
        <f t="shared" si="11"/>
        <v>0.0872188811161441</v>
      </c>
    </row>
    <row r="198" spans="1:10" ht="12.75">
      <c r="A198" s="10">
        <v>38796</v>
      </c>
      <c r="B198" s="11">
        <v>1307.25</v>
      </c>
      <c r="C198" s="11">
        <v>1310</v>
      </c>
      <c r="D198" s="11">
        <v>1303.59</v>
      </c>
      <c r="E198" s="11">
        <v>1305.08</v>
      </c>
      <c r="F198" s="12">
        <v>1976830000</v>
      </c>
      <c r="G198" s="13">
        <f t="shared" si="12"/>
        <v>-0.0016613525083865482</v>
      </c>
      <c r="H198" s="13">
        <f t="shared" si="9"/>
        <v>0.07056862443841026</v>
      </c>
      <c r="I198" s="13">
        <f t="shared" si="10"/>
        <v>0.08448188431155834</v>
      </c>
      <c r="J198" s="13">
        <f t="shared" si="11"/>
        <v>0.0855308053961684</v>
      </c>
    </row>
    <row r="199" spans="1:10" ht="12.75">
      <c r="A199" s="10">
        <v>38797</v>
      </c>
      <c r="B199" s="11">
        <v>1305.08</v>
      </c>
      <c r="C199" s="11">
        <v>1310.88</v>
      </c>
      <c r="D199" s="11">
        <v>1295.82</v>
      </c>
      <c r="E199" s="11">
        <v>1297.23</v>
      </c>
      <c r="F199" s="12">
        <v>2147370000</v>
      </c>
      <c r="G199" s="13">
        <f t="shared" si="12"/>
        <v>-0.006033119659604207</v>
      </c>
      <c r="H199" s="13">
        <f t="shared" si="9"/>
        <v>0.0796115435636126</v>
      </c>
      <c r="I199" s="13">
        <f t="shared" si="10"/>
        <v>0.08673467896270759</v>
      </c>
      <c r="J199" s="13">
        <f t="shared" si="11"/>
        <v>0.0879728401730708</v>
      </c>
    </row>
    <row r="200" spans="1:10" ht="12.75">
      <c r="A200" s="10">
        <v>38798</v>
      </c>
      <c r="B200" s="11">
        <v>1297.23</v>
      </c>
      <c r="C200" s="11">
        <v>1305.97</v>
      </c>
      <c r="D200" s="11">
        <v>1295.81</v>
      </c>
      <c r="E200" s="11">
        <v>1305.04</v>
      </c>
      <c r="F200" s="12">
        <v>2039810000</v>
      </c>
      <c r="G200" s="13">
        <f t="shared" si="12"/>
        <v>0.006002469727797935</v>
      </c>
      <c r="H200" s="13">
        <f t="shared" si="9"/>
        <v>0.08257168103955818</v>
      </c>
      <c r="I200" s="13">
        <f t="shared" si="10"/>
        <v>0.08531010854074143</v>
      </c>
      <c r="J200" s="13">
        <f t="shared" si="11"/>
        <v>0.08493895398899894</v>
      </c>
    </row>
    <row r="201" spans="1:10" ht="12.75">
      <c r="A201" s="10">
        <v>38799</v>
      </c>
      <c r="B201" s="11">
        <v>1305.04</v>
      </c>
      <c r="C201" s="11">
        <v>1305.04</v>
      </c>
      <c r="D201" s="11">
        <v>1298.11</v>
      </c>
      <c r="E201" s="11">
        <v>1301.67</v>
      </c>
      <c r="F201" s="12">
        <v>1980940000</v>
      </c>
      <c r="G201" s="13">
        <f t="shared" si="12"/>
        <v>-0.002585636206187141</v>
      </c>
      <c r="H201" s="13">
        <f t="shared" si="9"/>
        <v>0.07780945234040582</v>
      </c>
      <c r="I201" s="13">
        <f t="shared" si="10"/>
        <v>0.08462081875994472</v>
      </c>
      <c r="J201" s="13">
        <f t="shared" si="11"/>
        <v>0.08273373977543991</v>
      </c>
    </row>
    <row r="202" spans="1:10" ht="12.75">
      <c r="A202" s="10">
        <v>38800</v>
      </c>
      <c r="B202" s="11">
        <v>1301.67</v>
      </c>
      <c r="C202" s="11">
        <v>1306.53</v>
      </c>
      <c r="D202" s="11">
        <v>1298.89</v>
      </c>
      <c r="E202" s="11">
        <v>1302.95</v>
      </c>
      <c r="F202" s="12">
        <v>2326070000</v>
      </c>
      <c r="G202" s="13">
        <f t="shared" si="12"/>
        <v>0.000982868981305051</v>
      </c>
      <c r="H202" s="13">
        <f t="shared" si="9"/>
        <v>0.07293038624891475</v>
      </c>
      <c r="I202" s="13">
        <f t="shared" si="10"/>
        <v>0.08459360455778697</v>
      </c>
      <c r="J202" s="13">
        <f t="shared" si="11"/>
        <v>0.08241661339672438</v>
      </c>
    </row>
    <row r="203" spans="1:10" ht="12.75">
      <c r="A203" s="10">
        <v>38803</v>
      </c>
      <c r="B203" s="11">
        <v>1302.95</v>
      </c>
      <c r="C203" s="11">
        <v>1303.74</v>
      </c>
      <c r="D203" s="11">
        <v>1299.09</v>
      </c>
      <c r="E203" s="11">
        <v>1301.61</v>
      </c>
      <c r="F203" s="12">
        <v>2029700000</v>
      </c>
      <c r="G203" s="13">
        <f t="shared" si="12"/>
        <v>-0.0010289646759754465</v>
      </c>
      <c r="H203" s="13">
        <f t="shared" si="9"/>
        <v>0.07408790669797788</v>
      </c>
      <c r="I203" s="13">
        <f t="shared" si="10"/>
        <v>0.08393660338705955</v>
      </c>
      <c r="J203" s="13">
        <f t="shared" si="11"/>
        <v>0.08249331814476218</v>
      </c>
    </row>
    <row r="204" spans="1:10" ht="12.75">
      <c r="A204" s="10">
        <v>38804</v>
      </c>
      <c r="B204" s="11">
        <v>1301.61</v>
      </c>
      <c r="C204" s="11">
        <v>1306.24</v>
      </c>
      <c r="D204" s="11">
        <v>1291.84</v>
      </c>
      <c r="E204" s="11">
        <v>1293.23</v>
      </c>
      <c r="F204" s="12">
        <v>2148580000</v>
      </c>
      <c r="G204" s="13">
        <f t="shared" si="12"/>
        <v>-0.006458994877124561</v>
      </c>
      <c r="H204" s="13">
        <f t="shared" si="9"/>
        <v>0.06437219655503058</v>
      </c>
      <c r="I204" s="13">
        <f t="shared" si="10"/>
        <v>0.07815138041067632</v>
      </c>
      <c r="J204" s="13">
        <f t="shared" si="11"/>
        <v>0.08439169780522267</v>
      </c>
    </row>
    <row r="205" spans="1:10" ht="12.75">
      <c r="A205" s="10">
        <v>38805</v>
      </c>
      <c r="B205" s="11">
        <v>1293.23</v>
      </c>
      <c r="C205" s="11">
        <v>1305.6</v>
      </c>
      <c r="D205" s="11">
        <v>1293.23</v>
      </c>
      <c r="E205" s="11">
        <v>1302.89</v>
      </c>
      <c r="F205" s="12">
        <v>2143540000</v>
      </c>
      <c r="G205" s="13">
        <f t="shared" si="12"/>
        <v>0.007441909143243306</v>
      </c>
      <c r="H205" s="13">
        <f aca="true" t="shared" si="13" ref="H205:H268">STDEV(G196:G205)*SQRT(252)</f>
        <v>0.07222384192118625</v>
      </c>
      <c r="I205" s="13">
        <f t="shared" si="10"/>
        <v>0.07716317147835323</v>
      </c>
      <c r="J205" s="13">
        <f t="shared" si="11"/>
        <v>0.0822820875248318</v>
      </c>
    </row>
    <row r="206" spans="1:10" ht="12.75">
      <c r="A206" s="10">
        <v>38806</v>
      </c>
      <c r="B206" s="11">
        <v>1302.89</v>
      </c>
      <c r="C206" s="11">
        <v>1310.15</v>
      </c>
      <c r="D206" s="11">
        <v>1296.72</v>
      </c>
      <c r="E206" s="11">
        <v>1300.25</v>
      </c>
      <c r="F206" s="12">
        <v>2294560000</v>
      </c>
      <c r="G206" s="13">
        <f t="shared" si="12"/>
        <v>-0.0020283203401265074</v>
      </c>
      <c r="H206" s="13">
        <f t="shared" si="13"/>
        <v>0.07211857277598097</v>
      </c>
      <c r="I206" s="13">
        <f t="shared" si="10"/>
        <v>0.07731913804607508</v>
      </c>
      <c r="J206" s="13">
        <f t="shared" si="11"/>
        <v>0.08221221564480055</v>
      </c>
    </row>
    <row r="207" spans="1:10" ht="12.75">
      <c r="A207" s="10">
        <v>38807</v>
      </c>
      <c r="B207" s="11">
        <v>1300.25</v>
      </c>
      <c r="C207" s="11">
        <v>1303</v>
      </c>
      <c r="D207" s="11">
        <v>1294.87</v>
      </c>
      <c r="E207" s="11">
        <v>1294.87</v>
      </c>
      <c r="F207" s="12">
        <v>2236710000</v>
      </c>
      <c r="G207" s="13">
        <f t="shared" si="12"/>
        <v>-0.004146249658951699</v>
      </c>
      <c r="H207" s="13">
        <f t="shared" si="13"/>
        <v>0.07355957842007517</v>
      </c>
      <c r="I207" s="13">
        <f t="shared" si="10"/>
        <v>0.07875730657984635</v>
      </c>
      <c r="J207" s="13">
        <f t="shared" si="11"/>
        <v>0.0806915219655099</v>
      </c>
    </row>
    <row r="208" spans="1:10" ht="12.75">
      <c r="A208" s="10">
        <v>38810</v>
      </c>
      <c r="B208" s="11">
        <v>1302.88</v>
      </c>
      <c r="C208" s="11">
        <v>1309.19</v>
      </c>
      <c r="D208" s="11">
        <v>1296.65</v>
      </c>
      <c r="E208" s="11">
        <v>1297.81</v>
      </c>
      <c r="F208" s="12">
        <v>2494080000</v>
      </c>
      <c r="G208" s="13">
        <f t="shared" si="12"/>
        <v>0.00226792451066314</v>
      </c>
      <c r="H208" s="13">
        <f t="shared" si="13"/>
        <v>0.07512584675797924</v>
      </c>
      <c r="I208" s="13">
        <f t="shared" si="10"/>
        <v>0.07411347102654191</v>
      </c>
      <c r="J208" s="13">
        <f t="shared" si="11"/>
        <v>0.08073226004463177</v>
      </c>
    </row>
    <row r="209" spans="1:10" ht="12.75">
      <c r="A209" s="10">
        <v>38811</v>
      </c>
      <c r="B209" s="11">
        <v>1297.81</v>
      </c>
      <c r="C209" s="11">
        <v>1307.55</v>
      </c>
      <c r="D209" s="11">
        <v>1294.71</v>
      </c>
      <c r="E209" s="11">
        <v>1305.93</v>
      </c>
      <c r="F209" s="12">
        <v>2147660000</v>
      </c>
      <c r="G209" s="13">
        <f t="shared" si="12"/>
        <v>0.0062372021201325045</v>
      </c>
      <c r="H209" s="13">
        <f t="shared" si="13"/>
        <v>0.07534110495468767</v>
      </c>
      <c r="I209" s="13">
        <f t="shared" si="10"/>
        <v>0.07586905639920129</v>
      </c>
      <c r="J209" s="13">
        <f t="shared" si="11"/>
        <v>0.08179982934246889</v>
      </c>
    </row>
    <row r="210" spans="1:10" ht="12.75">
      <c r="A210" s="10">
        <v>38812</v>
      </c>
      <c r="B210" s="11">
        <v>1305.93</v>
      </c>
      <c r="C210" s="11">
        <v>1312.81</v>
      </c>
      <c r="D210" s="11">
        <v>1304.82</v>
      </c>
      <c r="E210" s="11">
        <v>1311.56</v>
      </c>
      <c r="F210" s="12">
        <v>2420020000</v>
      </c>
      <c r="G210" s="13">
        <f t="shared" si="12"/>
        <v>0.004301837777646304</v>
      </c>
      <c r="H210" s="13">
        <f t="shared" si="13"/>
        <v>0.07239595315038415</v>
      </c>
      <c r="I210" s="13">
        <f t="shared" si="10"/>
        <v>0.07663796261519955</v>
      </c>
      <c r="J210" s="13">
        <f t="shared" si="11"/>
        <v>0.07996763773301029</v>
      </c>
    </row>
    <row r="211" spans="1:10" ht="12.75">
      <c r="A211" s="10">
        <v>38813</v>
      </c>
      <c r="B211" s="11">
        <v>1311.56</v>
      </c>
      <c r="C211" s="11">
        <v>1311.99</v>
      </c>
      <c r="D211" s="11">
        <v>1302.44</v>
      </c>
      <c r="E211" s="11">
        <v>1309.04</v>
      </c>
      <c r="F211" s="12">
        <v>2281680000</v>
      </c>
      <c r="G211" s="13">
        <f t="shared" si="12"/>
        <v>-0.001923224282031771</v>
      </c>
      <c r="H211" s="13">
        <f t="shared" si="13"/>
        <v>0.07167866186901617</v>
      </c>
      <c r="I211" s="13">
        <f t="shared" si="10"/>
        <v>0.07415141660817594</v>
      </c>
      <c r="J211" s="13">
        <f t="shared" si="11"/>
        <v>0.07928447759278746</v>
      </c>
    </row>
    <row r="212" spans="1:10" ht="12.75">
      <c r="A212" s="10">
        <v>38814</v>
      </c>
      <c r="B212" s="11">
        <v>1309.04</v>
      </c>
      <c r="C212" s="11">
        <v>1314.07</v>
      </c>
      <c r="D212" s="11">
        <v>1294.18</v>
      </c>
      <c r="E212" s="11">
        <v>1295.5</v>
      </c>
      <c r="F212" s="12">
        <v>2082470000</v>
      </c>
      <c r="G212" s="13">
        <f t="shared" si="12"/>
        <v>-0.010397323118475394</v>
      </c>
      <c r="H212" s="13">
        <f t="shared" si="13"/>
        <v>0.09019363586910302</v>
      </c>
      <c r="I212" s="13">
        <f t="shared" si="10"/>
        <v>0.08188685407724647</v>
      </c>
      <c r="J212" s="13">
        <f t="shared" si="11"/>
        <v>0.08533780731632769</v>
      </c>
    </row>
    <row r="213" spans="1:10" ht="12.75">
      <c r="A213" s="10">
        <v>38817</v>
      </c>
      <c r="B213" s="11">
        <v>1295.51</v>
      </c>
      <c r="C213" s="11">
        <v>1300.74</v>
      </c>
      <c r="D213" s="11">
        <v>1293.17</v>
      </c>
      <c r="E213" s="11">
        <v>1296.62</v>
      </c>
      <c r="F213" s="12">
        <v>1898320000</v>
      </c>
      <c r="G213" s="13">
        <f t="shared" si="12"/>
        <v>0.0008641575773483938</v>
      </c>
      <c r="H213" s="13">
        <f t="shared" si="13"/>
        <v>0.09042627973998213</v>
      </c>
      <c r="I213" s="13">
        <f t="shared" si="10"/>
        <v>0.08168982558649647</v>
      </c>
      <c r="J213" s="13">
        <f t="shared" si="11"/>
        <v>0.08473367495042745</v>
      </c>
    </row>
    <row r="214" spans="1:10" ht="12.75">
      <c r="A214" s="10">
        <v>38818</v>
      </c>
      <c r="B214" s="11">
        <v>1296.6</v>
      </c>
      <c r="C214" s="11">
        <v>1300.71</v>
      </c>
      <c r="D214" s="11">
        <v>1282.96</v>
      </c>
      <c r="E214" s="11">
        <v>1286.57</v>
      </c>
      <c r="F214" s="12">
        <v>2232880000</v>
      </c>
      <c r="G214" s="13">
        <f t="shared" si="12"/>
        <v>-0.007781116144789893</v>
      </c>
      <c r="H214" s="13">
        <f t="shared" si="13"/>
        <v>0.0931168032955635</v>
      </c>
      <c r="I214" s="13">
        <f t="shared" si="10"/>
        <v>0.07792550714048468</v>
      </c>
      <c r="J214" s="13">
        <f t="shared" si="11"/>
        <v>0.08216416992008338</v>
      </c>
    </row>
    <row r="215" spans="1:10" ht="12.75">
      <c r="A215" s="10">
        <v>38819</v>
      </c>
      <c r="B215" s="11">
        <v>1286.57</v>
      </c>
      <c r="C215" s="11">
        <v>1290.93</v>
      </c>
      <c r="D215" s="11">
        <v>1286.45</v>
      </c>
      <c r="E215" s="11">
        <v>1288.12</v>
      </c>
      <c r="F215" s="12">
        <v>1938100000</v>
      </c>
      <c r="G215" s="13">
        <f t="shared" si="12"/>
        <v>0.0012040285915982092</v>
      </c>
      <c r="H215" s="13">
        <f t="shared" si="13"/>
        <v>0.08289343164620518</v>
      </c>
      <c r="I215" s="13">
        <f aca="true" t="shared" si="14" ref="I215:I276">STDEV(G196:G215)*SQRT(252)</f>
        <v>0.07622601647181816</v>
      </c>
      <c r="J215" s="13">
        <f t="shared" si="11"/>
        <v>0.07861161214000165</v>
      </c>
    </row>
    <row r="216" spans="1:10" ht="12.75">
      <c r="A216" s="10">
        <v>38820</v>
      </c>
      <c r="B216" s="11">
        <v>1288.12</v>
      </c>
      <c r="C216" s="11">
        <v>1292.09</v>
      </c>
      <c r="D216" s="11">
        <v>1283.37</v>
      </c>
      <c r="E216" s="11">
        <v>1289.12</v>
      </c>
      <c r="F216" s="12">
        <v>1891940000</v>
      </c>
      <c r="G216" s="13">
        <f t="shared" si="12"/>
        <v>0.0007760240025644255</v>
      </c>
      <c r="H216" s="13">
        <f t="shared" si="13"/>
        <v>0.08324671058884377</v>
      </c>
      <c r="I216" s="13">
        <f t="shared" si="14"/>
        <v>0.07590089021874469</v>
      </c>
      <c r="J216" s="13">
        <f t="shared" si="11"/>
        <v>0.0785091855980461</v>
      </c>
    </row>
    <row r="217" spans="1:10" ht="12.75">
      <c r="A217" s="10">
        <v>38824</v>
      </c>
      <c r="B217" s="11">
        <v>1289.12</v>
      </c>
      <c r="C217" s="11">
        <v>1292.45</v>
      </c>
      <c r="D217" s="11">
        <v>1280.74</v>
      </c>
      <c r="E217" s="11">
        <v>1285.33</v>
      </c>
      <c r="F217" s="12">
        <v>1794650000</v>
      </c>
      <c r="G217" s="13">
        <f t="shared" si="12"/>
        <v>-0.0029443203309178156</v>
      </c>
      <c r="H217" s="13">
        <f t="shared" si="13"/>
        <v>0.08212920686613343</v>
      </c>
      <c r="I217" s="13">
        <f t="shared" si="14"/>
        <v>0.07590250819373993</v>
      </c>
      <c r="J217" s="13">
        <f t="shared" si="11"/>
        <v>0.07886246004977943</v>
      </c>
    </row>
    <row r="218" spans="1:10" ht="12.75">
      <c r="A218" s="10">
        <v>38825</v>
      </c>
      <c r="B218" s="11">
        <v>1285.33</v>
      </c>
      <c r="C218" s="11">
        <v>1309.02</v>
      </c>
      <c r="D218" s="11">
        <v>1285.33</v>
      </c>
      <c r="E218" s="11">
        <v>1307.28</v>
      </c>
      <c r="F218" s="12">
        <v>2595440000</v>
      </c>
      <c r="G218" s="13">
        <f t="shared" si="12"/>
        <v>0.01693314804556089</v>
      </c>
      <c r="H218" s="13">
        <f t="shared" si="13"/>
        <v>0.12097429148495067</v>
      </c>
      <c r="I218" s="13">
        <f t="shared" si="14"/>
        <v>0.09856622304120025</v>
      </c>
      <c r="J218" s="13">
        <f t="shared" si="11"/>
        <v>0.09022539697624539</v>
      </c>
    </row>
    <row r="219" spans="1:10" ht="12.75">
      <c r="A219" s="10">
        <v>38826</v>
      </c>
      <c r="B219" s="11">
        <v>1307.65</v>
      </c>
      <c r="C219" s="11">
        <v>1310.39</v>
      </c>
      <c r="D219" s="11">
        <v>1302.79</v>
      </c>
      <c r="E219" s="11">
        <v>1309.93</v>
      </c>
      <c r="F219" s="12">
        <v>2447310000</v>
      </c>
      <c r="G219" s="13">
        <f t="shared" si="12"/>
        <v>0.0020250579094582173</v>
      </c>
      <c r="H219" s="13">
        <f t="shared" si="13"/>
        <v>0.11739737850842447</v>
      </c>
      <c r="I219" s="13">
        <f t="shared" si="14"/>
        <v>0.09605138340439083</v>
      </c>
      <c r="J219" s="13">
        <f t="shared" si="11"/>
        <v>0.08995067872809846</v>
      </c>
    </row>
    <row r="220" spans="1:10" ht="12.75">
      <c r="A220" s="10">
        <v>38827</v>
      </c>
      <c r="B220" s="11">
        <v>1309.93</v>
      </c>
      <c r="C220" s="11">
        <v>1318.16</v>
      </c>
      <c r="D220" s="11">
        <v>1306.38</v>
      </c>
      <c r="E220" s="11">
        <v>1311.46</v>
      </c>
      <c r="F220" s="12">
        <v>2512920000</v>
      </c>
      <c r="G220" s="13">
        <f t="shared" si="12"/>
        <v>0.001167319760688862</v>
      </c>
      <c r="H220" s="13">
        <f t="shared" si="13"/>
        <v>0.1154482906159777</v>
      </c>
      <c r="I220" s="13">
        <f t="shared" si="14"/>
        <v>0.09387783763010435</v>
      </c>
      <c r="J220" s="13">
        <f t="shared" si="11"/>
        <v>0.08988963172854329</v>
      </c>
    </row>
    <row r="221" spans="1:10" ht="12.75">
      <c r="A221" s="10">
        <v>38828</v>
      </c>
      <c r="B221" s="11">
        <v>1311.46</v>
      </c>
      <c r="C221" s="11">
        <v>1317.67</v>
      </c>
      <c r="D221" s="11">
        <v>1306.59</v>
      </c>
      <c r="E221" s="11">
        <v>1311.28</v>
      </c>
      <c r="F221" s="12">
        <v>2392630000</v>
      </c>
      <c r="G221" s="13">
        <f t="shared" si="12"/>
        <v>-0.0001372610325710344</v>
      </c>
      <c r="H221" s="13">
        <f t="shared" si="13"/>
        <v>0.11496565009499218</v>
      </c>
      <c r="I221" s="13">
        <f t="shared" si="14"/>
        <v>0.09329906891677212</v>
      </c>
      <c r="J221" s="13">
        <f t="shared" si="11"/>
        <v>0.0882923969177855</v>
      </c>
    </row>
    <row r="222" spans="1:10" ht="12.75">
      <c r="A222" s="10">
        <v>38831</v>
      </c>
      <c r="B222" s="11">
        <v>1311.28</v>
      </c>
      <c r="C222" s="11">
        <v>1311.28</v>
      </c>
      <c r="D222" s="11">
        <v>1303.79</v>
      </c>
      <c r="E222" s="11">
        <v>1308.11</v>
      </c>
      <c r="F222" s="12">
        <v>2117330000</v>
      </c>
      <c r="G222" s="13">
        <f t="shared" si="12"/>
        <v>-0.0024204120406601617</v>
      </c>
      <c r="H222" s="13">
        <f t="shared" si="13"/>
        <v>0.10049713066302453</v>
      </c>
      <c r="I222" s="13">
        <f t="shared" si="14"/>
        <v>0.09378233255149575</v>
      </c>
      <c r="J222" s="13">
        <f t="shared" si="11"/>
        <v>0.08682131907198627</v>
      </c>
    </row>
    <row r="223" spans="1:10" ht="12.75">
      <c r="A223" s="10">
        <v>38832</v>
      </c>
      <c r="B223" s="11">
        <v>1308.11</v>
      </c>
      <c r="C223" s="11">
        <v>1310.79</v>
      </c>
      <c r="D223" s="11">
        <v>1299.17</v>
      </c>
      <c r="E223" s="11">
        <v>1301.74</v>
      </c>
      <c r="F223" s="12">
        <v>2366380000</v>
      </c>
      <c r="G223" s="13">
        <f t="shared" si="12"/>
        <v>-0.004881516293525914</v>
      </c>
      <c r="H223" s="13">
        <f t="shared" si="13"/>
        <v>0.10471494803208424</v>
      </c>
      <c r="I223" s="13">
        <f t="shared" si="14"/>
        <v>0.09543315331336913</v>
      </c>
      <c r="J223" s="13">
        <f t="shared" si="11"/>
        <v>0.08817926063836388</v>
      </c>
    </row>
    <row r="224" spans="1:10" ht="12.75">
      <c r="A224" s="10">
        <v>38833</v>
      </c>
      <c r="B224" s="11">
        <v>1301.74</v>
      </c>
      <c r="C224" s="11">
        <v>1310.97</v>
      </c>
      <c r="D224" s="11">
        <v>1301.74</v>
      </c>
      <c r="E224" s="11">
        <v>1305.41</v>
      </c>
      <c r="F224" s="12">
        <v>2502690000</v>
      </c>
      <c r="G224" s="13">
        <f t="shared" si="12"/>
        <v>0.00281533661206419</v>
      </c>
      <c r="H224" s="13">
        <f t="shared" si="13"/>
        <v>0.0945706934899257</v>
      </c>
      <c r="I224" s="13">
        <f t="shared" si="14"/>
        <v>0.09274169895314713</v>
      </c>
      <c r="J224" s="13">
        <f t="shared" si="11"/>
        <v>0.08341423019319867</v>
      </c>
    </row>
    <row r="225" spans="1:10" ht="12.75">
      <c r="A225" s="10">
        <v>38834</v>
      </c>
      <c r="B225" s="11">
        <v>1305.41</v>
      </c>
      <c r="C225" s="11">
        <v>1315</v>
      </c>
      <c r="D225" s="11">
        <v>1295.57</v>
      </c>
      <c r="E225" s="11">
        <v>1309.72</v>
      </c>
      <c r="F225" s="12">
        <v>2772010000</v>
      </c>
      <c r="G225" s="13">
        <f t="shared" si="12"/>
        <v>0.003296206232452179</v>
      </c>
      <c r="H225" s="13">
        <f t="shared" si="13"/>
        <v>0.09499823658582969</v>
      </c>
      <c r="I225" s="13">
        <f t="shared" si="14"/>
        <v>0.08972587590767708</v>
      </c>
      <c r="J225" s="13">
        <f aca="true" t="shared" si="15" ref="J225:J276">STDEV(G196:G225)*SQRT(252)</f>
        <v>0.08305258427788247</v>
      </c>
    </row>
    <row r="226" spans="1:10" ht="12.75">
      <c r="A226" s="10">
        <v>38835</v>
      </c>
      <c r="B226" s="11">
        <v>1309.72</v>
      </c>
      <c r="C226" s="11">
        <v>1316.04</v>
      </c>
      <c r="D226" s="11">
        <v>1306.16</v>
      </c>
      <c r="E226" s="11">
        <v>1310.61</v>
      </c>
      <c r="F226" s="12">
        <v>2419920000</v>
      </c>
      <c r="G226" s="13">
        <f t="shared" si="12"/>
        <v>0.0006793037779397684</v>
      </c>
      <c r="H226" s="13">
        <f t="shared" si="13"/>
        <v>0.09502475796591901</v>
      </c>
      <c r="I226" s="13">
        <f t="shared" si="14"/>
        <v>0.08932328496023485</v>
      </c>
      <c r="J226" s="13">
        <f t="shared" si="15"/>
        <v>0.08292996263837883</v>
      </c>
    </row>
    <row r="227" spans="1:10" ht="12.75">
      <c r="A227" s="10">
        <v>38838</v>
      </c>
      <c r="B227" s="11">
        <v>1310.61</v>
      </c>
      <c r="C227" s="11">
        <v>1317.21</v>
      </c>
      <c r="D227" s="11">
        <v>1303.46</v>
      </c>
      <c r="E227" s="11">
        <v>1305.19</v>
      </c>
      <c r="F227" s="12">
        <v>2437040000</v>
      </c>
      <c r="G227" s="13">
        <f t="shared" si="12"/>
        <v>-0.004144053640607736</v>
      </c>
      <c r="H227" s="13">
        <f t="shared" si="13"/>
        <v>0.0968238968351637</v>
      </c>
      <c r="I227" s="13">
        <f t="shared" si="14"/>
        <v>0.08932180390871325</v>
      </c>
      <c r="J227" s="13">
        <f t="shared" si="15"/>
        <v>0.0837366991073059</v>
      </c>
    </row>
    <row r="228" spans="1:10" ht="12.75">
      <c r="A228" s="10">
        <v>38839</v>
      </c>
      <c r="B228" s="11">
        <v>1305.19</v>
      </c>
      <c r="C228" s="11">
        <v>1313.66</v>
      </c>
      <c r="D228" s="11">
        <v>1305.19</v>
      </c>
      <c r="E228" s="11">
        <v>1313.21</v>
      </c>
      <c r="F228" s="12">
        <v>2403470000</v>
      </c>
      <c r="G228" s="13">
        <f t="shared" si="12"/>
        <v>0.006125897555969916</v>
      </c>
      <c r="H228" s="13">
        <f t="shared" si="13"/>
        <v>0.054754633395646006</v>
      </c>
      <c r="I228" s="13">
        <f t="shared" si="14"/>
        <v>0.09141880230608386</v>
      </c>
      <c r="J228" s="13">
        <f t="shared" si="15"/>
        <v>0.08546047858841453</v>
      </c>
    </row>
    <row r="229" spans="1:10" ht="12.75">
      <c r="A229" s="10">
        <v>38840</v>
      </c>
      <c r="B229" s="11">
        <v>1313.21</v>
      </c>
      <c r="C229" s="11">
        <v>1313.47</v>
      </c>
      <c r="D229" s="11">
        <v>1303.92</v>
      </c>
      <c r="E229" s="11">
        <v>1308.12</v>
      </c>
      <c r="F229" s="12">
        <v>2395230000</v>
      </c>
      <c r="G229" s="13">
        <f t="shared" si="12"/>
        <v>-0.0038835296564693504</v>
      </c>
      <c r="H229" s="13">
        <f t="shared" si="13"/>
        <v>0.057944257975145026</v>
      </c>
      <c r="I229" s="13">
        <f t="shared" si="14"/>
        <v>0.09017691223344608</v>
      </c>
      <c r="J229" s="13">
        <f t="shared" si="15"/>
        <v>0.08431599215875842</v>
      </c>
    </row>
    <row r="230" spans="1:10" ht="12.75">
      <c r="A230" s="10">
        <v>38841</v>
      </c>
      <c r="B230" s="11">
        <v>1307.85</v>
      </c>
      <c r="C230" s="11">
        <v>1315.14</v>
      </c>
      <c r="D230" s="11">
        <v>1307.85</v>
      </c>
      <c r="E230" s="11">
        <v>1312.25</v>
      </c>
      <c r="F230" s="12">
        <v>2431450000</v>
      </c>
      <c r="G230" s="13">
        <f t="shared" si="12"/>
        <v>0.0031522292041416813</v>
      </c>
      <c r="H230" s="13">
        <f t="shared" si="13"/>
        <v>0.0600162017856186</v>
      </c>
      <c r="I230" s="13">
        <f t="shared" si="14"/>
        <v>0.08955388564072463</v>
      </c>
      <c r="J230" s="13">
        <f t="shared" si="15"/>
        <v>0.08302949390238543</v>
      </c>
    </row>
    <row r="231" spans="1:10" ht="12.75">
      <c r="A231" s="10">
        <v>38842</v>
      </c>
      <c r="B231" s="11">
        <v>1312.25</v>
      </c>
      <c r="C231" s="11">
        <v>1326.53</v>
      </c>
      <c r="D231" s="11">
        <v>1312.25</v>
      </c>
      <c r="E231" s="11">
        <v>1325.76</v>
      </c>
      <c r="F231" s="12">
        <v>2294760000</v>
      </c>
      <c r="G231" s="13">
        <f t="shared" si="12"/>
        <v>0.010242658756627785</v>
      </c>
      <c r="H231" s="13">
        <f t="shared" si="13"/>
        <v>0.07875449488853517</v>
      </c>
      <c r="I231" s="13">
        <f t="shared" si="14"/>
        <v>0.09620637274836115</v>
      </c>
      <c r="J231" s="13">
        <f t="shared" si="15"/>
        <v>0.08751479922749923</v>
      </c>
    </row>
    <row r="232" spans="1:10" ht="12.75">
      <c r="A232" s="10">
        <v>38845</v>
      </c>
      <c r="B232" s="11">
        <v>1325.76</v>
      </c>
      <c r="C232" s="11">
        <v>1326.7</v>
      </c>
      <c r="D232" s="11">
        <v>1322.87</v>
      </c>
      <c r="E232" s="11">
        <v>1324.66</v>
      </c>
      <c r="F232" s="12">
        <v>2151300000</v>
      </c>
      <c r="G232" s="13">
        <f t="shared" si="12"/>
        <v>-0.000830057170680719</v>
      </c>
      <c r="H232" s="13">
        <f t="shared" si="13"/>
        <v>0.07715334608720595</v>
      </c>
      <c r="I232" s="13">
        <f t="shared" si="14"/>
        <v>0.08723101305292173</v>
      </c>
      <c r="J232" s="13">
        <f t="shared" si="15"/>
        <v>0.08760559322753156</v>
      </c>
    </row>
    <row r="233" spans="1:10" ht="12.75">
      <c r="A233" s="10">
        <v>38846</v>
      </c>
      <c r="B233" s="11">
        <v>1324.66</v>
      </c>
      <c r="C233" s="11">
        <v>1326.6</v>
      </c>
      <c r="D233" s="11">
        <v>1322.48</v>
      </c>
      <c r="E233" s="11">
        <v>1325.14</v>
      </c>
      <c r="F233" s="12">
        <v>2157290000</v>
      </c>
      <c r="G233" s="13">
        <f t="shared" si="12"/>
        <v>0.000362291497660455</v>
      </c>
      <c r="H233" s="13">
        <f t="shared" si="13"/>
        <v>0.06959100842973799</v>
      </c>
      <c r="I233" s="13">
        <f t="shared" si="14"/>
        <v>0.08726818063239992</v>
      </c>
      <c r="J233" s="13">
        <f t="shared" si="15"/>
        <v>0.08748028911149558</v>
      </c>
    </row>
    <row r="234" spans="1:10" ht="12.75">
      <c r="A234" s="10">
        <v>38847</v>
      </c>
      <c r="B234" s="11">
        <v>1324.57</v>
      </c>
      <c r="C234" s="11">
        <v>1325.51</v>
      </c>
      <c r="D234" s="11">
        <v>1317.44</v>
      </c>
      <c r="E234" s="11">
        <v>1322.85</v>
      </c>
      <c r="F234" s="12">
        <v>2268550000</v>
      </c>
      <c r="G234" s="13">
        <f t="shared" si="12"/>
        <v>-0.0017296142137172002</v>
      </c>
      <c r="H234" s="13">
        <f t="shared" si="13"/>
        <v>0.07141678816207622</v>
      </c>
      <c r="I234" s="13">
        <f t="shared" si="14"/>
        <v>0.08156881509942948</v>
      </c>
      <c r="J234" s="13">
        <f t="shared" si="15"/>
        <v>0.08520980719048002</v>
      </c>
    </row>
    <row r="235" spans="1:10" ht="12.75">
      <c r="A235" s="10">
        <v>38848</v>
      </c>
      <c r="B235" s="11">
        <v>1322.63</v>
      </c>
      <c r="C235" s="11">
        <v>1322.63</v>
      </c>
      <c r="D235" s="11">
        <v>1303.45</v>
      </c>
      <c r="E235" s="11">
        <v>1305.92</v>
      </c>
      <c r="F235" s="12">
        <v>2531520000</v>
      </c>
      <c r="G235" s="13">
        <f t="shared" si="12"/>
        <v>-0.01288072678485847</v>
      </c>
      <c r="H235" s="13">
        <f t="shared" si="13"/>
        <v>0.09955513968700866</v>
      </c>
      <c r="I235" s="13">
        <f t="shared" si="14"/>
        <v>0.09603493660370556</v>
      </c>
      <c r="J235" s="13">
        <f t="shared" si="15"/>
        <v>0.09147768352287561</v>
      </c>
    </row>
    <row r="236" spans="1:10" ht="12.75">
      <c r="A236" s="10">
        <v>38849</v>
      </c>
      <c r="B236" s="11">
        <v>1305.88</v>
      </c>
      <c r="C236" s="11">
        <v>1305.88</v>
      </c>
      <c r="D236" s="11">
        <v>1290.38</v>
      </c>
      <c r="E236" s="11">
        <v>1291.24</v>
      </c>
      <c r="F236" s="12">
        <v>2567970000</v>
      </c>
      <c r="G236" s="13">
        <f t="shared" si="12"/>
        <v>-0.011304776247269171</v>
      </c>
      <c r="H236" s="13">
        <f t="shared" si="13"/>
        <v>0.11348797280660869</v>
      </c>
      <c r="I236" s="13">
        <f t="shared" si="14"/>
        <v>0.1050373271699898</v>
      </c>
      <c r="J236" s="13">
        <f t="shared" si="15"/>
        <v>0.09711073277089195</v>
      </c>
    </row>
    <row r="237" spans="1:10" ht="12.75">
      <c r="A237" s="10">
        <v>38852</v>
      </c>
      <c r="B237" s="11">
        <v>1291.19</v>
      </c>
      <c r="C237" s="11">
        <v>1294.81</v>
      </c>
      <c r="D237" s="11">
        <v>1284.51</v>
      </c>
      <c r="E237" s="11">
        <v>1294.5</v>
      </c>
      <c r="F237" s="12">
        <v>2505660000</v>
      </c>
      <c r="G237" s="13">
        <f t="shared" si="12"/>
        <v>0.002521523221420629</v>
      </c>
      <c r="H237" s="13">
        <f t="shared" si="13"/>
        <v>0.11405298732742782</v>
      </c>
      <c r="I237" s="13">
        <f t="shared" si="14"/>
        <v>0.10473998959955755</v>
      </c>
      <c r="J237" s="13">
        <f t="shared" si="15"/>
        <v>0.09669714811665654</v>
      </c>
    </row>
    <row r="238" spans="1:10" ht="12.75">
      <c r="A238" s="10">
        <v>38853</v>
      </c>
      <c r="B238" s="11">
        <v>1294.5</v>
      </c>
      <c r="C238" s="11">
        <v>1297.88</v>
      </c>
      <c r="D238" s="11">
        <v>1288.51</v>
      </c>
      <c r="E238" s="11">
        <v>1292.08</v>
      </c>
      <c r="F238" s="12">
        <v>2386210000</v>
      </c>
      <c r="G238" s="13">
        <f t="shared" si="12"/>
        <v>-0.0018711972613347089</v>
      </c>
      <c r="H238" s="13">
        <f t="shared" si="13"/>
        <v>0.1072753523703429</v>
      </c>
      <c r="I238" s="13">
        <f t="shared" si="14"/>
        <v>0.08459756104807332</v>
      </c>
      <c r="J238" s="13">
        <f t="shared" si="15"/>
        <v>0.09659410654844136</v>
      </c>
    </row>
    <row r="239" spans="1:10" ht="12.75">
      <c r="A239" s="10">
        <v>38854</v>
      </c>
      <c r="B239" s="11">
        <v>1291.73</v>
      </c>
      <c r="C239" s="11">
        <v>1291.73</v>
      </c>
      <c r="D239" s="11">
        <v>1267.31</v>
      </c>
      <c r="E239" s="11">
        <v>1270.32</v>
      </c>
      <c r="F239" s="12">
        <v>2830200000</v>
      </c>
      <c r="G239" s="13">
        <f t="shared" si="12"/>
        <v>-0.016984485712415863</v>
      </c>
      <c r="H239" s="13">
        <f t="shared" si="13"/>
        <v>0.13225844310366786</v>
      </c>
      <c r="I239" s="13">
        <f t="shared" si="14"/>
        <v>0.10195050773718282</v>
      </c>
      <c r="J239" s="13">
        <f t="shared" si="15"/>
        <v>0.10622324263916506</v>
      </c>
    </row>
    <row r="240" spans="1:10" ht="12.75">
      <c r="A240" s="10">
        <v>38855</v>
      </c>
      <c r="B240" s="11">
        <v>1270.25</v>
      </c>
      <c r="C240" s="11">
        <v>1274.89</v>
      </c>
      <c r="D240" s="11">
        <v>1261.75</v>
      </c>
      <c r="E240" s="11">
        <v>1261.81</v>
      </c>
      <c r="F240" s="12">
        <v>2537490000</v>
      </c>
      <c r="G240" s="13">
        <f t="shared" si="12"/>
        <v>-0.006721639126294951</v>
      </c>
      <c r="H240" s="13">
        <f t="shared" si="13"/>
        <v>0.12878204071099414</v>
      </c>
      <c r="I240" s="13">
        <f t="shared" si="14"/>
        <v>0.10301710356712099</v>
      </c>
      <c r="J240" s="13">
        <f t="shared" si="15"/>
        <v>0.10631754787100277</v>
      </c>
    </row>
    <row r="241" spans="1:10" ht="12.75">
      <c r="A241" s="10">
        <v>38856</v>
      </c>
      <c r="B241" s="11">
        <v>1261.81</v>
      </c>
      <c r="C241" s="11">
        <v>1272.15</v>
      </c>
      <c r="D241" s="11">
        <v>1256.28</v>
      </c>
      <c r="E241" s="11">
        <v>1267.03</v>
      </c>
      <c r="F241" s="12">
        <v>2982300000</v>
      </c>
      <c r="G241" s="13">
        <f t="shared" si="12"/>
        <v>0.004128380928752418</v>
      </c>
      <c r="H241" s="13">
        <f t="shared" si="13"/>
        <v>0.11259550963377135</v>
      </c>
      <c r="I241" s="13">
        <f t="shared" si="14"/>
        <v>0.10509332087785624</v>
      </c>
      <c r="J241" s="13">
        <f t="shared" si="15"/>
        <v>0.10744460112558309</v>
      </c>
    </row>
    <row r="242" spans="1:10" ht="12.75">
      <c r="A242" s="10">
        <v>38859</v>
      </c>
      <c r="B242" s="11">
        <v>1267.03</v>
      </c>
      <c r="C242" s="11">
        <v>1268.77</v>
      </c>
      <c r="D242" s="11">
        <v>1252.98</v>
      </c>
      <c r="E242" s="11">
        <v>1262.07</v>
      </c>
      <c r="F242" s="12">
        <v>2773010000</v>
      </c>
      <c r="G242" s="13">
        <f t="shared" si="12"/>
        <v>-0.003922348945520407</v>
      </c>
      <c r="H242" s="13">
        <f t="shared" si="13"/>
        <v>0.11080535465338794</v>
      </c>
      <c r="I242" s="13">
        <f t="shared" si="14"/>
        <v>0.10536165068984142</v>
      </c>
      <c r="J242" s="13">
        <f t="shared" si="15"/>
        <v>0.10415781483613067</v>
      </c>
    </row>
    <row r="243" spans="1:10" ht="12.75">
      <c r="A243" s="10">
        <v>38860</v>
      </c>
      <c r="B243" s="11">
        <v>1262.06</v>
      </c>
      <c r="C243" s="11">
        <v>1273.67</v>
      </c>
      <c r="D243" s="11">
        <v>1256.15</v>
      </c>
      <c r="E243" s="11">
        <v>1256.58</v>
      </c>
      <c r="F243" s="12">
        <v>2605250000</v>
      </c>
      <c r="G243" s="13">
        <f t="shared" si="12"/>
        <v>-0.0043594851963040335</v>
      </c>
      <c r="H243" s="13">
        <f t="shared" si="13"/>
        <v>0.10707011342619119</v>
      </c>
      <c r="I243" s="13">
        <f t="shared" si="14"/>
        <v>0.10517472145608657</v>
      </c>
      <c r="J243" s="13">
        <f t="shared" si="15"/>
        <v>0.10450115955444744</v>
      </c>
    </row>
    <row r="244" spans="1:10" ht="12.75">
      <c r="A244" s="10">
        <v>38861</v>
      </c>
      <c r="B244" s="11">
        <v>1256.56</v>
      </c>
      <c r="C244" s="11">
        <v>1264.53</v>
      </c>
      <c r="D244" s="11">
        <v>1245.34</v>
      </c>
      <c r="E244" s="11">
        <v>1258.57</v>
      </c>
      <c r="F244" s="12">
        <v>2999030000</v>
      </c>
      <c r="G244" s="13">
        <f t="shared" si="12"/>
        <v>0.0015824109220131163</v>
      </c>
      <c r="H244" s="13">
        <f t="shared" si="13"/>
        <v>0.11137755246190903</v>
      </c>
      <c r="I244" s="13">
        <f t="shared" si="14"/>
        <v>0.1045517208998806</v>
      </c>
      <c r="J244" s="13">
        <f t="shared" si="15"/>
        <v>0.10276614914612778</v>
      </c>
    </row>
    <row r="245" spans="1:10" ht="12.75">
      <c r="A245" s="10">
        <v>38862</v>
      </c>
      <c r="B245" s="11">
        <v>1258.41</v>
      </c>
      <c r="C245" s="11">
        <v>1273.26</v>
      </c>
      <c r="D245" s="11">
        <v>1258.41</v>
      </c>
      <c r="E245" s="11">
        <v>1272.88</v>
      </c>
      <c r="F245" s="12">
        <v>2372730000</v>
      </c>
      <c r="G245" s="13">
        <f t="shared" si="12"/>
        <v>0.01130589379911337</v>
      </c>
      <c r="H245" s="13">
        <f t="shared" si="13"/>
        <v>0.12824702615648015</v>
      </c>
      <c r="I245" s="13">
        <f t="shared" si="14"/>
        <v>0.11326050555099633</v>
      </c>
      <c r="J245" s="13">
        <f t="shared" si="15"/>
        <v>0.10843538619293736</v>
      </c>
    </row>
    <row r="246" spans="1:10" ht="12.75">
      <c r="A246" s="10">
        <v>38863</v>
      </c>
      <c r="B246" s="11">
        <v>1272.71</v>
      </c>
      <c r="C246" s="11">
        <v>1280.54</v>
      </c>
      <c r="D246" s="11">
        <v>1272.5</v>
      </c>
      <c r="E246" s="11">
        <v>1280.16</v>
      </c>
      <c r="F246" s="12">
        <v>1814020000</v>
      </c>
      <c r="G246" s="13">
        <f t="shared" si="12"/>
        <v>0.005703020502212761</v>
      </c>
      <c r="H246" s="13">
        <f t="shared" si="13"/>
        <v>0.12413857741460987</v>
      </c>
      <c r="I246" s="13">
        <f t="shared" si="14"/>
        <v>0.11587306509133066</v>
      </c>
      <c r="J246" s="13">
        <f t="shared" si="15"/>
        <v>0.10982971067381968</v>
      </c>
    </row>
    <row r="247" spans="1:10" ht="12.75">
      <c r="A247" s="10">
        <v>38867</v>
      </c>
      <c r="B247" s="11">
        <v>1280.04</v>
      </c>
      <c r="C247" s="11">
        <v>1280.04</v>
      </c>
      <c r="D247" s="11">
        <v>1259.87</v>
      </c>
      <c r="E247" s="11">
        <v>1259.87</v>
      </c>
      <c r="F247" s="12">
        <v>2176190000</v>
      </c>
      <c r="G247" s="13">
        <f t="shared" si="12"/>
        <v>-0.015976529082330423</v>
      </c>
      <c r="H247" s="13">
        <f t="shared" si="13"/>
        <v>0.14327778685755535</v>
      </c>
      <c r="I247" s="13">
        <f t="shared" si="14"/>
        <v>0.12697418932544727</v>
      </c>
      <c r="J247" s="13">
        <f t="shared" si="15"/>
        <v>0.11875779020815509</v>
      </c>
    </row>
    <row r="248" spans="1:10" ht="12.75">
      <c r="A248" s="10">
        <v>38868</v>
      </c>
      <c r="B248" s="11">
        <v>1259.38</v>
      </c>
      <c r="C248" s="11">
        <v>1270.09</v>
      </c>
      <c r="D248" s="11">
        <v>1259.38</v>
      </c>
      <c r="E248" s="11">
        <v>1270.09</v>
      </c>
      <c r="F248" s="12">
        <v>2692160000</v>
      </c>
      <c r="G248" s="13">
        <f t="shared" si="12"/>
        <v>0.008079223063999367</v>
      </c>
      <c r="H248" s="13">
        <f t="shared" si="13"/>
        <v>0.15327063979441205</v>
      </c>
      <c r="I248" s="13">
        <f t="shared" si="14"/>
        <v>0.12876135598898164</v>
      </c>
      <c r="J248" s="13">
        <f t="shared" si="15"/>
        <v>0.10978932707205503</v>
      </c>
    </row>
    <row r="249" spans="1:10" ht="12.75">
      <c r="A249" s="10">
        <v>38869</v>
      </c>
      <c r="B249" s="11">
        <v>1270.05</v>
      </c>
      <c r="C249" s="11">
        <v>1285.71</v>
      </c>
      <c r="D249" s="11">
        <v>1269.19</v>
      </c>
      <c r="E249" s="11">
        <v>1285.71</v>
      </c>
      <c r="F249" s="12">
        <v>2360160000</v>
      </c>
      <c r="G249" s="13">
        <f t="shared" si="12"/>
        <v>0.01222333084067142</v>
      </c>
      <c r="H249" s="13">
        <f t="shared" si="13"/>
        <v>0.1414818715895947</v>
      </c>
      <c r="I249" s="13">
        <f t="shared" si="14"/>
        <v>0.13748560230649984</v>
      </c>
      <c r="J249" s="13">
        <f t="shared" si="15"/>
        <v>0.11600329569797635</v>
      </c>
    </row>
    <row r="250" spans="1:10" ht="12.75">
      <c r="A250" s="10">
        <v>38870</v>
      </c>
      <c r="B250" s="11">
        <v>1285.71</v>
      </c>
      <c r="C250" s="11">
        <v>1290.68</v>
      </c>
      <c r="D250" s="11">
        <v>1280.22</v>
      </c>
      <c r="E250" s="11">
        <v>1288.22</v>
      </c>
      <c r="F250" s="12">
        <v>2295540000</v>
      </c>
      <c r="G250" s="13">
        <f t="shared" si="12"/>
        <v>0.0019503256076287478</v>
      </c>
      <c r="H250" s="13">
        <f t="shared" si="13"/>
        <v>0.13439939331259249</v>
      </c>
      <c r="I250" s="13">
        <f t="shared" si="14"/>
        <v>0.13708554591237024</v>
      </c>
      <c r="J250" s="13">
        <f t="shared" si="15"/>
        <v>0.11613037959293605</v>
      </c>
    </row>
    <row r="251" spans="1:10" ht="12.75">
      <c r="A251" s="10">
        <v>38873</v>
      </c>
      <c r="B251" s="11">
        <v>1288.16</v>
      </c>
      <c r="C251" s="11">
        <v>1288.16</v>
      </c>
      <c r="D251" s="11">
        <v>1264.66</v>
      </c>
      <c r="E251" s="11">
        <v>1265.29</v>
      </c>
      <c r="F251" s="12">
        <v>2313470000</v>
      </c>
      <c r="G251" s="13">
        <f t="shared" si="12"/>
        <v>-0.01796007563184398</v>
      </c>
      <c r="H251" s="13">
        <f t="shared" si="13"/>
        <v>0.16677503516149098</v>
      </c>
      <c r="I251" s="13">
        <f t="shared" si="14"/>
        <v>0.14303987530126963</v>
      </c>
      <c r="J251" s="13">
        <f t="shared" si="15"/>
        <v>0.12654034322772204</v>
      </c>
    </row>
    <row r="252" spans="1:10" ht="12.75">
      <c r="A252" s="10">
        <v>38874</v>
      </c>
      <c r="B252" s="11">
        <v>1265.23</v>
      </c>
      <c r="C252" s="11">
        <v>1269.88</v>
      </c>
      <c r="D252" s="11">
        <v>1254.46</v>
      </c>
      <c r="E252" s="11">
        <v>1263.85</v>
      </c>
      <c r="F252" s="12">
        <v>2697650000</v>
      </c>
      <c r="G252" s="13">
        <f t="shared" si="12"/>
        <v>-0.0011387271211589062</v>
      </c>
      <c r="H252" s="13">
        <f t="shared" si="13"/>
        <v>0.1655873514218228</v>
      </c>
      <c r="I252" s="13">
        <f t="shared" si="14"/>
        <v>0.14300101560225942</v>
      </c>
      <c r="J252" s="13">
        <f t="shared" si="15"/>
        <v>0.12648656802673944</v>
      </c>
    </row>
    <row r="253" spans="1:10" ht="12.75">
      <c r="A253" s="10">
        <v>38875</v>
      </c>
      <c r="B253" s="11">
        <v>1263.61</v>
      </c>
      <c r="C253" s="11">
        <v>1272.47</v>
      </c>
      <c r="D253" s="11">
        <v>1255.77</v>
      </c>
      <c r="E253" s="11">
        <v>1256.15</v>
      </c>
      <c r="F253" s="12">
        <v>2644170000</v>
      </c>
      <c r="G253" s="13">
        <f t="shared" si="12"/>
        <v>-0.006111130129850364</v>
      </c>
      <c r="H253" s="13">
        <f t="shared" si="13"/>
        <v>0.1671464842982474</v>
      </c>
      <c r="I253" s="13">
        <f t="shared" si="14"/>
        <v>0.143218749643477</v>
      </c>
      <c r="J253" s="13">
        <f t="shared" si="15"/>
        <v>0.1268516876008811</v>
      </c>
    </row>
    <row r="254" spans="1:10" ht="12.75">
      <c r="A254" s="10">
        <v>38876</v>
      </c>
      <c r="B254" s="11">
        <v>1256.08</v>
      </c>
      <c r="C254" s="11">
        <v>1259.85</v>
      </c>
      <c r="D254" s="11">
        <v>1235.18</v>
      </c>
      <c r="E254" s="11">
        <v>1257.93</v>
      </c>
      <c r="F254" s="12">
        <v>3543790000</v>
      </c>
      <c r="G254" s="13">
        <f t="shared" si="12"/>
        <v>0.001416025184104818</v>
      </c>
      <c r="H254" s="13">
        <f t="shared" si="13"/>
        <v>0.1671035058869495</v>
      </c>
      <c r="I254" s="13">
        <f t="shared" si="14"/>
        <v>0.14392718193351914</v>
      </c>
      <c r="J254" s="13">
        <f t="shared" si="15"/>
        <v>0.1265323383868204</v>
      </c>
    </row>
    <row r="255" spans="1:10" ht="12.75">
      <c r="A255" s="10">
        <v>38877</v>
      </c>
      <c r="B255" s="11">
        <v>1257.93</v>
      </c>
      <c r="C255" s="11">
        <v>1262.58</v>
      </c>
      <c r="D255" s="11">
        <v>1250.03</v>
      </c>
      <c r="E255" s="11">
        <v>1252.3</v>
      </c>
      <c r="F255" s="12">
        <v>2214000000</v>
      </c>
      <c r="G255" s="13">
        <f t="shared" si="12"/>
        <v>-0.004485652263047778</v>
      </c>
      <c r="H255" s="13">
        <f t="shared" si="13"/>
        <v>0.1554499803796907</v>
      </c>
      <c r="I255" s="13">
        <f t="shared" si="14"/>
        <v>0.13890620302994547</v>
      </c>
      <c r="J255" s="13">
        <f t="shared" si="15"/>
        <v>0.1261201818833042</v>
      </c>
    </row>
    <row r="256" spans="1:10" ht="12.75">
      <c r="A256" s="10">
        <v>38880</v>
      </c>
      <c r="B256" s="11">
        <v>1252.27</v>
      </c>
      <c r="C256" s="11">
        <v>1255.22</v>
      </c>
      <c r="D256" s="11">
        <v>1236.43</v>
      </c>
      <c r="E256" s="11">
        <v>1237.44</v>
      </c>
      <c r="F256" s="12">
        <v>2247010000</v>
      </c>
      <c r="G256" s="13">
        <f t="shared" si="12"/>
        <v>-0.011937131151054478</v>
      </c>
      <c r="H256" s="13">
        <f t="shared" si="13"/>
        <v>0.15736064700686808</v>
      </c>
      <c r="I256" s="13">
        <f t="shared" si="14"/>
        <v>0.13947915655301205</v>
      </c>
      <c r="J256" s="13">
        <f t="shared" si="15"/>
        <v>0.12948649360350417</v>
      </c>
    </row>
    <row r="257" spans="1:10" ht="12.75">
      <c r="A257" s="10">
        <v>38881</v>
      </c>
      <c r="B257" s="11">
        <v>1236.08</v>
      </c>
      <c r="C257" s="11">
        <v>1243.37</v>
      </c>
      <c r="D257" s="11">
        <v>1222.52</v>
      </c>
      <c r="E257" s="11">
        <v>1223.69</v>
      </c>
      <c r="F257" s="12">
        <v>3215770000</v>
      </c>
      <c r="G257" s="13">
        <f t="shared" si="12"/>
        <v>-0.011173845398266689</v>
      </c>
      <c r="H257" s="13">
        <f t="shared" si="13"/>
        <v>0.14818760072378875</v>
      </c>
      <c r="I257" s="13">
        <f t="shared" si="14"/>
        <v>0.14187546455647754</v>
      </c>
      <c r="J257" s="13">
        <f t="shared" si="15"/>
        <v>0.132114349590349</v>
      </c>
    </row>
    <row r="258" spans="1:10" ht="12.75">
      <c r="A258" s="10">
        <v>38882</v>
      </c>
      <c r="B258" s="11">
        <v>1223.66</v>
      </c>
      <c r="C258" s="11">
        <v>1231.46</v>
      </c>
      <c r="D258" s="11">
        <v>1219.29</v>
      </c>
      <c r="E258" s="11">
        <v>1230.04</v>
      </c>
      <c r="F258" s="12">
        <v>2667990000</v>
      </c>
      <c r="G258" s="13">
        <f t="shared" si="12"/>
        <v>0.005175805142226479</v>
      </c>
      <c r="H258" s="13">
        <f t="shared" si="13"/>
        <v>0.142774757548455</v>
      </c>
      <c r="I258" s="13">
        <f t="shared" si="14"/>
        <v>0.14467328420175293</v>
      </c>
      <c r="J258" s="13">
        <f t="shared" si="15"/>
        <v>0.13162501616455657</v>
      </c>
    </row>
    <row r="259" spans="1:10" ht="12.75">
      <c r="A259" s="10">
        <v>38883</v>
      </c>
      <c r="B259" s="11">
        <v>1230.01</v>
      </c>
      <c r="C259" s="11">
        <v>1258.64</v>
      </c>
      <c r="D259" s="11">
        <v>1230.01</v>
      </c>
      <c r="E259" s="11">
        <v>1256.16</v>
      </c>
      <c r="F259" s="12">
        <v>2775480000</v>
      </c>
      <c r="G259" s="13">
        <f t="shared" si="12"/>
        <v>0.02101275928705346</v>
      </c>
      <c r="H259" s="13">
        <f t="shared" si="13"/>
        <v>0.17298827119981</v>
      </c>
      <c r="I259" s="13">
        <f t="shared" si="14"/>
        <v>0.15646991799700002</v>
      </c>
      <c r="J259" s="13">
        <f t="shared" si="15"/>
        <v>0.14763127794476213</v>
      </c>
    </row>
    <row r="260" spans="1:10" ht="12.75">
      <c r="A260" s="10">
        <v>38884</v>
      </c>
      <c r="B260" s="11">
        <v>1256.16</v>
      </c>
      <c r="C260" s="11">
        <v>1256.27</v>
      </c>
      <c r="D260" s="11">
        <v>1246.33</v>
      </c>
      <c r="E260" s="11">
        <v>1251.54</v>
      </c>
      <c r="F260" s="12">
        <v>2783390000</v>
      </c>
      <c r="G260" s="13">
        <f aca="true" t="shared" si="16" ref="G260:G276">LN(E260/E259)</f>
        <v>-0.0036846554428543524</v>
      </c>
      <c r="H260" s="13">
        <f t="shared" si="13"/>
        <v>0.17139413260996011</v>
      </c>
      <c r="I260" s="13">
        <f t="shared" si="14"/>
        <v>0.1552504579093997</v>
      </c>
      <c r="J260" s="13">
        <f t="shared" si="15"/>
        <v>0.14714806834955796</v>
      </c>
    </row>
    <row r="261" spans="1:10" ht="12.75">
      <c r="A261" s="10">
        <v>38887</v>
      </c>
      <c r="B261" s="11">
        <v>1251.54</v>
      </c>
      <c r="C261" s="11">
        <v>1255.93</v>
      </c>
      <c r="D261" s="11">
        <v>1237.17</v>
      </c>
      <c r="E261" s="11">
        <v>1240.13</v>
      </c>
      <c r="F261" s="12">
        <v>2517200000</v>
      </c>
      <c r="G261" s="13">
        <f t="shared" si="16"/>
        <v>-0.009158580193524559</v>
      </c>
      <c r="H261" s="13">
        <f t="shared" si="13"/>
        <v>0.15459510209154856</v>
      </c>
      <c r="I261" s="13">
        <f t="shared" si="14"/>
        <v>0.15725160070280045</v>
      </c>
      <c r="J261" s="13">
        <f t="shared" si="15"/>
        <v>0.14432037552469115</v>
      </c>
    </row>
    <row r="262" spans="1:10" ht="12.75">
      <c r="A262" s="10">
        <v>38888</v>
      </c>
      <c r="B262" s="11">
        <v>1240.12</v>
      </c>
      <c r="C262" s="11">
        <v>1249.01</v>
      </c>
      <c r="D262" s="11">
        <v>1238.87</v>
      </c>
      <c r="E262" s="11">
        <v>1240.12</v>
      </c>
      <c r="F262" s="12">
        <v>2232950000</v>
      </c>
      <c r="G262" s="13">
        <f t="shared" si="16"/>
        <v>-8.063703255919259E-06</v>
      </c>
      <c r="H262" s="13">
        <f t="shared" si="13"/>
        <v>0.1548771566182455</v>
      </c>
      <c r="I262" s="13">
        <f t="shared" si="14"/>
        <v>0.1569243855930787</v>
      </c>
      <c r="J262" s="13">
        <f t="shared" si="15"/>
        <v>0.14440908391963397</v>
      </c>
    </row>
    <row r="263" spans="1:10" ht="12.75">
      <c r="A263" s="10">
        <v>38889</v>
      </c>
      <c r="B263" s="11">
        <v>1240.09</v>
      </c>
      <c r="C263" s="11">
        <v>1257.96</v>
      </c>
      <c r="D263" s="11">
        <v>1240.09</v>
      </c>
      <c r="E263" s="11">
        <v>1252.2</v>
      </c>
      <c r="F263" s="12">
        <v>2361230000</v>
      </c>
      <c r="G263" s="13">
        <f t="shared" si="16"/>
        <v>0.009693855200899526</v>
      </c>
      <c r="H263" s="13">
        <f t="shared" si="13"/>
        <v>0.16294360591234033</v>
      </c>
      <c r="I263" s="13">
        <f t="shared" si="14"/>
        <v>0.16067233538788542</v>
      </c>
      <c r="J263" s="13">
        <f t="shared" si="15"/>
        <v>0.1483263263185288</v>
      </c>
    </row>
    <row r="264" spans="1:10" ht="12.75">
      <c r="A264" s="10">
        <v>38890</v>
      </c>
      <c r="B264" s="11">
        <v>1251.92</v>
      </c>
      <c r="C264" s="11">
        <v>1251.92</v>
      </c>
      <c r="D264" s="11">
        <v>1241.53</v>
      </c>
      <c r="E264" s="11">
        <v>1245.6</v>
      </c>
      <c r="F264" s="12">
        <v>2148180000</v>
      </c>
      <c r="G264" s="13">
        <f t="shared" si="16"/>
        <v>-0.005284662791421598</v>
      </c>
      <c r="H264" s="13">
        <f t="shared" si="13"/>
        <v>0.16441578720651048</v>
      </c>
      <c r="I264" s="13">
        <f t="shared" si="14"/>
        <v>0.1615231323135353</v>
      </c>
      <c r="J264" s="13">
        <f t="shared" si="15"/>
        <v>0.1486510169415663</v>
      </c>
    </row>
    <row r="265" spans="1:10" ht="12.75">
      <c r="A265" s="10">
        <v>38891</v>
      </c>
      <c r="B265" s="11">
        <v>1245.59</v>
      </c>
      <c r="C265" s="11">
        <v>1253.13</v>
      </c>
      <c r="D265" s="11">
        <v>1241.43</v>
      </c>
      <c r="E265" s="11">
        <v>1244.5</v>
      </c>
      <c r="F265" s="12">
        <v>2017270000</v>
      </c>
      <c r="G265" s="13">
        <f t="shared" si="16"/>
        <v>-0.0008834987121417669</v>
      </c>
      <c r="H265" s="13">
        <f t="shared" si="13"/>
        <v>0.16325864058222428</v>
      </c>
      <c r="I265" s="13">
        <f t="shared" si="14"/>
        <v>0.15536644333516647</v>
      </c>
      <c r="J265" s="13">
        <f t="shared" si="15"/>
        <v>0.14504718367743052</v>
      </c>
    </row>
    <row r="266" spans="1:10" ht="12.75">
      <c r="A266" s="10">
        <v>38894</v>
      </c>
      <c r="B266" s="11">
        <v>1244.5</v>
      </c>
      <c r="C266" s="11">
        <v>1250.92</v>
      </c>
      <c r="D266" s="11">
        <v>1243.68</v>
      </c>
      <c r="E266" s="11">
        <v>1250.56</v>
      </c>
      <c r="F266" s="12">
        <v>1878580000</v>
      </c>
      <c r="G266" s="13">
        <f t="shared" si="16"/>
        <v>0.004857608166661842</v>
      </c>
      <c r="H266" s="13">
        <f t="shared" si="13"/>
        <v>0.15205943316146742</v>
      </c>
      <c r="I266" s="13">
        <f t="shared" si="14"/>
        <v>0.15490177595076252</v>
      </c>
      <c r="J266" s="13">
        <f t="shared" si="15"/>
        <v>0.1432082372410968</v>
      </c>
    </row>
    <row r="267" spans="1:10" ht="12.75">
      <c r="A267" s="10">
        <v>38895</v>
      </c>
      <c r="B267" s="11">
        <v>1250.55</v>
      </c>
      <c r="C267" s="11">
        <v>1253.37</v>
      </c>
      <c r="D267" s="11">
        <v>1238.94</v>
      </c>
      <c r="E267" s="11">
        <v>1239.2</v>
      </c>
      <c r="F267" s="12">
        <v>2203130000</v>
      </c>
      <c r="G267" s="13">
        <f t="shared" si="16"/>
        <v>-0.00912544087164959</v>
      </c>
      <c r="H267" s="13">
        <f t="shared" si="13"/>
        <v>0.14773309782647456</v>
      </c>
      <c r="I267" s="13">
        <f t="shared" si="14"/>
        <v>0.14796980064035123</v>
      </c>
      <c r="J267" s="13">
        <f t="shared" si="15"/>
        <v>0.1446433144858034</v>
      </c>
    </row>
    <row r="268" spans="1:10" ht="12.75">
      <c r="A268" s="10">
        <v>38896</v>
      </c>
      <c r="B268" s="11">
        <v>1238.99</v>
      </c>
      <c r="C268" s="11">
        <v>1247.06</v>
      </c>
      <c r="D268" s="11">
        <v>1237.59</v>
      </c>
      <c r="E268" s="11">
        <v>1246</v>
      </c>
      <c r="F268" s="12">
        <v>2085490000</v>
      </c>
      <c r="G268" s="13">
        <f t="shared" si="16"/>
        <v>0.005472410244739624</v>
      </c>
      <c r="H268" s="13">
        <f t="shared" si="13"/>
        <v>0.1479605836853602</v>
      </c>
      <c r="I268" s="13">
        <f t="shared" si="14"/>
        <v>0.14616709084400986</v>
      </c>
      <c r="J268" s="13">
        <f t="shared" si="15"/>
        <v>0.14601919972613855</v>
      </c>
    </row>
    <row r="269" spans="1:10" ht="12.75">
      <c r="A269" s="10">
        <v>38897</v>
      </c>
      <c r="B269" s="11">
        <v>1245.94</v>
      </c>
      <c r="C269" s="11">
        <v>1272.88</v>
      </c>
      <c r="D269" s="11">
        <v>1245.94</v>
      </c>
      <c r="E269" s="11">
        <v>1272.87</v>
      </c>
      <c r="F269" s="12">
        <v>2621250000</v>
      </c>
      <c r="G269" s="13">
        <f t="shared" si="16"/>
        <v>0.021335773021229378</v>
      </c>
      <c r="H269" s="13">
        <f aca="true" t="shared" si="17" ref="H269:H332">STDEV(G260:G269)*SQRT(252)</f>
        <v>0.1491701680470986</v>
      </c>
      <c r="I269" s="13">
        <f t="shared" si="14"/>
        <v>0.159991049109244</v>
      </c>
      <c r="J269" s="13">
        <f t="shared" si="15"/>
        <v>0.15215572769095365</v>
      </c>
    </row>
    <row r="270" spans="1:10" ht="12.75">
      <c r="A270" s="10">
        <v>38898</v>
      </c>
      <c r="B270" s="11">
        <v>1272.86</v>
      </c>
      <c r="C270" s="11">
        <v>1276.3</v>
      </c>
      <c r="D270" s="11">
        <v>1270.2</v>
      </c>
      <c r="E270" s="11">
        <v>1270.2</v>
      </c>
      <c r="F270" s="12">
        <v>3049560000</v>
      </c>
      <c r="G270" s="13">
        <f t="shared" si="16"/>
        <v>-0.0020998249997532443</v>
      </c>
      <c r="H270" s="13">
        <f t="shared" si="17"/>
        <v>0.14788758231228002</v>
      </c>
      <c r="I270" s="13">
        <f t="shared" si="14"/>
        <v>0.15981355481060958</v>
      </c>
      <c r="J270" s="13">
        <f t="shared" si="15"/>
        <v>0.1509487377884997</v>
      </c>
    </row>
    <row r="271" spans="1:10" ht="12.75">
      <c r="A271" s="10">
        <v>38901</v>
      </c>
      <c r="B271" s="11">
        <v>1270.06</v>
      </c>
      <c r="C271" s="11">
        <v>1280.38</v>
      </c>
      <c r="D271" s="11">
        <v>1270.06</v>
      </c>
      <c r="E271" s="11">
        <v>1280.19</v>
      </c>
      <c r="F271" s="12">
        <v>1114470000</v>
      </c>
      <c r="G271" s="13">
        <f t="shared" si="16"/>
        <v>0.00783413602903272</v>
      </c>
      <c r="H271" s="13">
        <f t="shared" si="17"/>
        <v>0.13792660747452287</v>
      </c>
      <c r="I271" s="13">
        <f t="shared" si="14"/>
        <v>0.14871741430853305</v>
      </c>
      <c r="J271" s="13">
        <f t="shared" si="15"/>
        <v>0.15215955577091828</v>
      </c>
    </row>
    <row r="272" spans="1:10" ht="12.75">
      <c r="A272" s="10">
        <v>38903</v>
      </c>
      <c r="B272" s="11">
        <v>1280.05</v>
      </c>
      <c r="C272" s="11">
        <v>1280.05</v>
      </c>
      <c r="D272" s="11">
        <v>1265.91</v>
      </c>
      <c r="E272" s="11">
        <v>1270.91</v>
      </c>
      <c r="F272" s="12">
        <v>2165070000</v>
      </c>
      <c r="G272" s="13">
        <f t="shared" si="16"/>
        <v>-0.007275325101150035</v>
      </c>
      <c r="H272" s="13">
        <f t="shared" si="17"/>
        <v>0.14714537279116746</v>
      </c>
      <c r="I272" s="13">
        <f t="shared" si="14"/>
        <v>0.15123493945453814</v>
      </c>
      <c r="J272" s="13">
        <f t="shared" si="15"/>
        <v>0.15328275356292345</v>
      </c>
    </row>
    <row r="273" spans="1:10" ht="12.75">
      <c r="A273" s="10">
        <v>38904</v>
      </c>
      <c r="B273" s="11">
        <v>1270.58</v>
      </c>
      <c r="C273" s="11">
        <v>1278.32</v>
      </c>
      <c r="D273" s="11">
        <v>1270.58</v>
      </c>
      <c r="E273" s="11">
        <v>1274.08</v>
      </c>
      <c r="F273" s="12">
        <v>2009160000</v>
      </c>
      <c r="G273" s="13">
        <f t="shared" si="16"/>
        <v>0.0024911702123773917</v>
      </c>
      <c r="H273" s="13">
        <f t="shared" si="17"/>
        <v>0.14155670679700294</v>
      </c>
      <c r="I273" s="13">
        <f t="shared" si="14"/>
        <v>0.14948699752357064</v>
      </c>
      <c r="J273" s="13">
        <f t="shared" si="15"/>
        <v>0.15278444652669618</v>
      </c>
    </row>
    <row r="274" spans="1:10" ht="12.75">
      <c r="A274" s="10">
        <v>38905</v>
      </c>
      <c r="B274" s="11">
        <v>1274.08</v>
      </c>
      <c r="C274" s="11">
        <v>1275.38</v>
      </c>
      <c r="D274" s="11">
        <v>1263.13</v>
      </c>
      <c r="E274" s="11">
        <v>1265.48</v>
      </c>
      <c r="F274" s="12">
        <v>1988150000</v>
      </c>
      <c r="G274" s="13">
        <f t="shared" si="16"/>
        <v>-0.006772852678868595</v>
      </c>
      <c r="H274" s="13">
        <f t="shared" si="17"/>
        <v>0.14380156655710438</v>
      </c>
      <c r="I274" s="13">
        <f t="shared" si="14"/>
        <v>0.1517815259948121</v>
      </c>
      <c r="J274" s="13">
        <f t="shared" si="15"/>
        <v>0.15416438951362293</v>
      </c>
    </row>
    <row r="275" spans="1:10" ht="12.75">
      <c r="A275" s="10">
        <v>38908</v>
      </c>
      <c r="B275" s="11">
        <v>1265.46</v>
      </c>
      <c r="C275" s="11">
        <v>1274.06</v>
      </c>
      <c r="D275" s="11">
        <v>1264.46</v>
      </c>
      <c r="E275" s="11">
        <v>1267.34</v>
      </c>
      <c r="F275" s="12">
        <v>1854590000</v>
      </c>
      <c r="G275" s="13">
        <f t="shared" si="16"/>
        <v>0.0014687189254316208</v>
      </c>
      <c r="H275" s="13">
        <f t="shared" si="17"/>
        <v>0.14315504898669543</v>
      </c>
      <c r="I275" s="13">
        <f t="shared" si="14"/>
        <v>0.1507600852938799</v>
      </c>
      <c r="J275" s="13">
        <f t="shared" si="15"/>
        <v>0.1505916224059723</v>
      </c>
    </row>
    <row r="276" spans="1:10" ht="12.75">
      <c r="A276" s="10">
        <v>38909</v>
      </c>
      <c r="B276" s="11">
        <v>1267.26</v>
      </c>
      <c r="C276" s="11">
        <v>1273.64</v>
      </c>
      <c r="D276" s="11">
        <v>1259.65</v>
      </c>
      <c r="E276" s="11">
        <v>1272.43</v>
      </c>
      <c r="F276" s="12">
        <v>2310850000</v>
      </c>
      <c r="G276" s="13">
        <f t="shared" si="16"/>
        <v>0.004008242332701607</v>
      </c>
      <c r="H276" s="13">
        <f t="shared" si="17"/>
        <v>0.14271300152131589</v>
      </c>
      <c r="I276" s="13">
        <f t="shared" si="14"/>
        <v>0.1436337829840542</v>
      </c>
      <c r="J276" s="13">
        <f t="shared" si="15"/>
        <v>0.15009898125882093</v>
      </c>
    </row>
    <row r="277" spans="1:10" ht="12.75">
      <c r="A277" s="10">
        <v>38910</v>
      </c>
      <c r="B277" s="11">
        <v>1272.39</v>
      </c>
      <c r="C277" s="11">
        <v>1273.31</v>
      </c>
      <c r="D277" s="11">
        <v>1257.29</v>
      </c>
      <c r="E277" s="11">
        <v>1258.6</v>
      </c>
      <c r="F277" s="12">
        <v>2250450000</v>
      </c>
      <c r="G277" s="13">
        <f aca="true" t="shared" si="18" ref="G277:G340">LN(E277/E276)</f>
        <v>-0.010928465995566223</v>
      </c>
      <c r="H277" s="13">
        <f t="shared" si="17"/>
        <v>0.1467833933338208</v>
      </c>
      <c r="I277" s="13">
        <f aca="true" t="shared" si="19" ref="I277:I340">STDEV(G258:G277)*SQRT(252)</f>
        <v>0.14335137533182665</v>
      </c>
      <c r="J277" s="13">
        <f aca="true" t="shared" si="20" ref="J277:J340">STDEV(G248:G277)*SQRT(252)</f>
        <v>0.14614999922127317</v>
      </c>
    </row>
    <row r="278" spans="1:10" ht="12.75">
      <c r="A278" s="10">
        <v>38911</v>
      </c>
      <c r="B278" s="11">
        <v>1258.58</v>
      </c>
      <c r="C278" s="11">
        <v>1258.58</v>
      </c>
      <c r="D278" s="11">
        <v>1241.43</v>
      </c>
      <c r="E278" s="11">
        <v>1242.28</v>
      </c>
      <c r="F278" s="12">
        <v>2545760000</v>
      </c>
      <c r="G278" s="13">
        <f t="shared" si="18"/>
        <v>-0.013051591173687652</v>
      </c>
      <c r="H278" s="13">
        <f t="shared" si="17"/>
        <v>0.16163877645910396</v>
      </c>
      <c r="I278" s="13">
        <f t="shared" si="19"/>
        <v>0.1513714416243427</v>
      </c>
      <c r="J278" s="13">
        <f t="shared" si="20"/>
        <v>0.14876547215380978</v>
      </c>
    </row>
    <row r="279" spans="1:10" ht="12.75">
      <c r="A279" s="10">
        <v>38912</v>
      </c>
      <c r="B279" s="11">
        <v>1242.29</v>
      </c>
      <c r="C279" s="11">
        <v>1242.7</v>
      </c>
      <c r="D279" s="11">
        <v>1228.45</v>
      </c>
      <c r="E279" s="11">
        <v>1236.2</v>
      </c>
      <c r="F279" s="12">
        <v>2467120000</v>
      </c>
      <c r="G279" s="13">
        <f t="shared" si="18"/>
        <v>-0.004906242693972558</v>
      </c>
      <c r="H279" s="13">
        <f t="shared" si="17"/>
        <v>0.10810856393084546</v>
      </c>
      <c r="I279" s="13">
        <f t="shared" si="19"/>
        <v>0.13142029659952031</v>
      </c>
      <c r="J279" s="13">
        <f t="shared" si="20"/>
        <v>0.14400461382488583</v>
      </c>
    </row>
    <row r="280" spans="1:10" ht="12.75">
      <c r="A280" s="10">
        <v>38915</v>
      </c>
      <c r="B280" s="11">
        <v>1236.2</v>
      </c>
      <c r="C280" s="11">
        <v>1240.07</v>
      </c>
      <c r="D280" s="11">
        <v>1231.49</v>
      </c>
      <c r="E280" s="11">
        <v>1234.49</v>
      </c>
      <c r="F280" s="12">
        <v>2146410000</v>
      </c>
      <c r="G280" s="13">
        <f t="shared" si="18"/>
        <v>-0.0013842289182720163</v>
      </c>
      <c r="H280" s="13">
        <f t="shared" si="17"/>
        <v>0.1083206421468155</v>
      </c>
      <c r="I280" s="13">
        <f t="shared" si="19"/>
        <v>0.13100381235623282</v>
      </c>
      <c r="J280" s="13">
        <f t="shared" si="20"/>
        <v>0.1436727089989912</v>
      </c>
    </row>
    <row r="281" spans="1:10" ht="12.75">
      <c r="A281" s="10">
        <v>38916</v>
      </c>
      <c r="B281" s="11">
        <v>1234.48</v>
      </c>
      <c r="C281" s="11">
        <v>1239.86</v>
      </c>
      <c r="D281" s="11">
        <v>1224.54</v>
      </c>
      <c r="E281" s="11">
        <v>1236.86</v>
      </c>
      <c r="F281" s="12">
        <v>2481750000</v>
      </c>
      <c r="G281" s="13">
        <f t="shared" si="18"/>
        <v>0.001917980639353509</v>
      </c>
      <c r="H281" s="13">
        <f t="shared" si="17"/>
        <v>0.09526350257948152</v>
      </c>
      <c r="I281" s="13">
        <f t="shared" si="19"/>
        <v>0.12735161095468817</v>
      </c>
      <c r="J281" s="13">
        <f t="shared" si="20"/>
        <v>0.13508142184981523</v>
      </c>
    </row>
    <row r="282" spans="1:10" ht="12.75">
      <c r="A282" s="10">
        <v>38917</v>
      </c>
      <c r="B282" s="11">
        <v>1236.74</v>
      </c>
      <c r="C282" s="11">
        <v>1261.81</v>
      </c>
      <c r="D282" s="11">
        <v>1236.74</v>
      </c>
      <c r="E282" s="11">
        <v>1259.81</v>
      </c>
      <c r="F282" s="12">
        <v>2701980000</v>
      </c>
      <c r="G282" s="13">
        <f t="shared" si="18"/>
        <v>0.018385005977969826</v>
      </c>
      <c r="H282" s="13">
        <f t="shared" si="17"/>
        <v>0.14199135222262094</v>
      </c>
      <c r="I282" s="13">
        <f t="shared" si="19"/>
        <v>0.1433232427828396</v>
      </c>
      <c r="J282" s="13">
        <f t="shared" si="20"/>
        <v>0.1460120588975243</v>
      </c>
    </row>
    <row r="283" spans="1:10" ht="12.75">
      <c r="A283" s="10">
        <v>38918</v>
      </c>
      <c r="B283" s="11">
        <v>1259.81</v>
      </c>
      <c r="C283" s="11">
        <v>1262.56</v>
      </c>
      <c r="D283" s="11">
        <v>1249.13</v>
      </c>
      <c r="E283" s="11">
        <v>1249.13</v>
      </c>
      <c r="F283" s="12">
        <v>2345580000</v>
      </c>
      <c r="G283" s="13">
        <f t="shared" si="18"/>
        <v>-0.00851360694832069</v>
      </c>
      <c r="H283" s="13">
        <f t="shared" si="17"/>
        <v>0.14538761896259414</v>
      </c>
      <c r="I283" s="13">
        <f t="shared" si="19"/>
        <v>0.14288842548129582</v>
      </c>
      <c r="J283" s="13">
        <f t="shared" si="20"/>
        <v>0.1470330221338251</v>
      </c>
    </row>
    <row r="284" spans="1:10" ht="12.75">
      <c r="A284" s="10">
        <v>38919</v>
      </c>
      <c r="B284" s="11">
        <v>1249.12</v>
      </c>
      <c r="C284" s="11">
        <v>1250.96</v>
      </c>
      <c r="D284" s="11">
        <v>1238.72</v>
      </c>
      <c r="E284" s="11">
        <v>1240.29</v>
      </c>
      <c r="F284" s="12">
        <v>2704090000</v>
      </c>
      <c r="G284" s="13">
        <f t="shared" si="18"/>
        <v>-0.007102085752630796</v>
      </c>
      <c r="H284" s="13">
        <f t="shared" si="17"/>
        <v>0.14570071960049089</v>
      </c>
      <c r="I284" s="13">
        <f t="shared" si="19"/>
        <v>0.1439012662164269</v>
      </c>
      <c r="J284" s="13">
        <f t="shared" si="20"/>
        <v>0.14829334862486032</v>
      </c>
    </row>
    <row r="285" spans="1:10" ht="12.75">
      <c r="A285" s="10">
        <v>38922</v>
      </c>
      <c r="B285" s="11">
        <v>1240.25</v>
      </c>
      <c r="C285" s="11">
        <v>1262.5</v>
      </c>
      <c r="D285" s="11">
        <v>1240.25</v>
      </c>
      <c r="E285" s="11">
        <v>1260.91</v>
      </c>
      <c r="F285" s="12">
        <v>2312720000</v>
      </c>
      <c r="G285" s="13">
        <f t="shared" si="18"/>
        <v>0.016488459267507475</v>
      </c>
      <c r="H285" s="13">
        <f t="shared" si="17"/>
        <v>0.17274296039559422</v>
      </c>
      <c r="I285" s="13">
        <f t="shared" si="19"/>
        <v>0.15556789017404712</v>
      </c>
      <c r="J285" s="13">
        <f t="shared" si="20"/>
        <v>0.15563641086373706</v>
      </c>
    </row>
    <row r="286" spans="1:10" ht="12.75">
      <c r="A286" s="10">
        <v>38923</v>
      </c>
      <c r="B286" s="11">
        <v>1260.91</v>
      </c>
      <c r="C286" s="11">
        <v>1272.39</v>
      </c>
      <c r="D286" s="11">
        <v>1257.19</v>
      </c>
      <c r="E286" s="11">
        <v>1268.88</v>
      </c>
      <c r="F286" s="12">
        <v>2563930000</v>
      </c>
      <c r="G286" s="13">
        <f t="shared" si="18"/>
        <v>0.006300939104524034</v>
      </c>
      <c r="H286" s="13">
        <f t="shared" si="17"/>
        <v>0.17479279721293717</v>
      </c>
      <c r="I286" s="13">
        <f t="shared" si="19"/>
        <v>0.15616824020694728</v>
      </c>
      <c r="J286" s="13">
        <f t="shared" si="20"/>
        <v>0.15218644555967392</v>
      </c>
    </row>
    <row r="287" spans="1:10" ht="12.75">
      <c r="A287" s="10">
        <v>38924</v>
      </c>
      <c r="B287" s="11">
        <v>1268.87</v>
      </c>
      <c r="C287" s="11">
        <v>1273.89</v>
      </c>
      <c r="D287" s="11">
        <v>1261.94</v>
      </c>
      <c r="E287" s="11">
        <v>1268.4</v>
      </c>
      <c r="F287" s="12">
        <v>2667710000</v>
      </c>
      <c r="G287" s="13">
        <f t="shared" si="18"/>
        <v>-0.00037835793111217603</v>
      </c>
      <c r="H287" s="13">
        <f t="shared" si="17"/>
        <v>0.16451705116368087</v>
      </c>
      <c r="I287" s="13">
        <f t="shared" si="19"/>
        <v>0.1518765480596142</v>
      </c>
      <c r="J287" s="13">
        <f t="shared" si="20"/>
        <v>0.14794034292496575</v>
      </c>
    </row>
    <row r="288" spans="1:10" ht="12.75">
      <c r="A288" s="10">
        <v>38925</v>
      </c>
      <c r="B288" s="11">
        <v>1268.2</v>
      </c>
      <c r="C288" s="11">
        <v>1275.85</v>
      </c>
      <c r="D288" s="11">
        <v>1261.92</v>
      </c>
      <c r="E288" s="11">
        <v>1263.2</v>
      </c>
      <c r="F288" s="12">
        <v>2776710000</v>
      </c>
      <c r="G288" s="13">
        <f t="shared" si="18"/>
        <v>-0.004108079722759994</v>
      </c>
      <c r="H288" s="13">
        <f t="shared" si="17"/>
        <v>0.14885005792126038</v>
      </c>
      <c r="I288" s="13">
        <f t="shared" si="19"/>
        <v>0.15207958045293068</v>
      </c>
      <c r="J288" s="13">
        <f t="shared" si="20"/>
        <v>0.14821687716194326</v>
      </c>
    </row>
    <row r="289" spans="1:10" ht="12.75">
      <c r="A289" s="10">
        <v>38926</v>
      </c>
      <c r="B289" s="11">
        <v>1263.15</v>
      </c>
      <c r="C289" s="11">
        <v>1280.42</v>
      </c>
      <c r="D289" s="11">
        <v>1263.15</v>
      </c>
      <c r="E289" s="11">
        <v>1278.55</v>
      </c>
      <c r="F289" s="12">
        <v>2480420000</v>
      </c>
      <c r="G289" s="13">
        <f t="shared" si="18"/>
        <v>0.012078439355172445</v>
      </c>
      <c r="H289" s="13">
        <f t="shared" si="17"/>
        <v>0.15222056353951197</v>
      </c>
      <c r="I289" s="13">
        <f t="shared" si="19"/>
        <v>0.13833673212136322</v>
      </c>
      <c r="J289" s="13">
        <f t="shared" si="20"/>
        <v>0.1396915557668876</v>
      </c>
    </row>
    <row r="290" spans="1:10" ht="12.75">
      <c r="A290" s="10">
        <v>38929</v>
      </c>
      <c r="B290" s="11">
        <v>1278.53</v>
      </c>
      <c r="C290" s="11">
        <v>1278.66</v>
      </c>
      <c r="D290" s="11">
        <v>1274.31</v>
      </c>
      <c r="E290" s="11">
        <v>1276.66</v>
      </c>
      <c r="F290" s="12">
        <v>2461300000</v>
      </c>
      <c r="G290" s="13">
        <f t="shared" si="18"/>
        <v>-0.0014793307357719727</v>
      </c>
      <c r="H290" s="13">
        <f t="shared" si="17"/>
        <v>0.1523044293972533</v>
      </c>
      <c r="I290" s="13">
        <f t="shared" si="19"/>
        <v>0.1382160500137188</v>
      </c>
      <c r="J290" s="13">
        <f t="shared" si="20"/>
        <v>0.13925082015175294</v>
      </c>
    </row>
    <row r="291" spans="1:10" ht="12.75">
      <c r="A291" s="10">
        <v>38930</v>
      </c>
      <c r="B291" s="11">
        <v>1278.53</v>
      </c>
      <c r="C291" s="11">
        <v>1278.66</v>
      </c>
      <c r="D291" s="11">
        <v>1265.71</v>
      </c>
      <c r="E291" s="11">
        <v>1270.92</v>
      </c>
      <c r="F291" s="12">
        <v>2527690000</v>
      </c>
      <c r="G291" s="13">
        <f t="shared" si="18"/>
        <v>-0.004506244917254568</v>
      </c>
      <c r="H291" s="13">
        <f t="shared" si="17"/>
        <v>0.15733738768059138</v>
      </c>
      <c r="I291" s="13">
        <f t="shared" si="19"/>
        <v>0.13616546281465897</v>
      </c>
      <c r="J291" s="13">
        <f t="shared" si="20"/>
        <v>0.13703478315165518</v>
      </c>
    </row>
    <row r="292" spans="1:10" ht="12.75">
      <c r="A292" s="10">
        <v>38931</v>
      </c>
      <c r="B292" s="11">
        <v>1270.73</v>
      </c>
      <c r="C292" s="11">
        <v>1283.42</v>
      </c>
      <c r="D292" s="11">
        <v>1270.73</v>
      </c>
      <c r="E292" s="11">
        <v>1277.41</v>
      </c>
      <c r="F292" s="12">
        <v>2610750000</v>
      </c>
      <c r="G292" s="13">
        <f t="shared" si="18"/>
        <v>0.005093542854709359</v>
      </c>
      <c r="H292" s="13">
        <f t="shared" si="17"/>
        <v>0.1324558738675923</v>
      </c>
      <c r="I292" s="13">
        <f t="shared" si="19"/>
        <v>0.13491063100816134</v>
      </c>
      <c r="J292" s="13">
        <f t="shared" si="20"/>
        <v>0.13756437580585715</v>
      </c>
    </row>
    <row r="293" spans="1:10" ht="12.75">
      <c r="A293" s="10">
        <v>38932</v>
      </c>
      <c r="B293" s="11">
        <v>1278.22</v>
      </c>
      <c r="C293" s="11">
        <v>1283.96</v>
      </c>
      <c r="D293" s="11">
        <v>1271.25</v>
      </c>
      <c r="E293" s="11">
        <v>1280.27</v>
      </c>
      <c r="F293" s="12">
        <v>2728440000</v>
      </c>
      <c r="G293" s="13">
        <f t="shared" si="18"/>
        <v>0.002236402671188881</v>
      </c>
      <c r="H293" s="13">
        <f t="shared" si="17"/>
        <v>0.12040077577844538</v>
      </c>
      <c r="I293" s="13">
        <f t="shared" si="19"/>
        <v>0.13485764539143522</v>
      </c>
      <c r="J293" s="13">
        <f t="shared" si="20"/>
        <v>0.1351396590654799</v>
      </c>
    </row>
    <row r="294" spans="1:10" ht="12.75">
      <c r="A294" s="10">
        <v>38933</v>
      </c>
      <c r="B294" s="11">
        <v>1280.26</v>
      </c>
      <c r="C294" s="11">
        <v>1292.92</v>
      </c>
      <c r="D294" s="11">
        <v>1273.82</v>
      </c>
      <c r="E294" s="11">
        <v>1279.36</v>
      </c>
      <c r="F294" s="12">
        <v>2530970000</v>
      </c>
      <c r="G294" s="13">
        <f t="shared" si="18"/>
        <v>-0.0007110402974959398</v>
      </c>
      <c r="H294" s="13">
        <f t="shared" si="17"/>
        <v>0.11001158218186173</v>
      </c>
      <c r="I294" s="13">
        <f t="shared" si="19"/>
        <v>0.13236900754829098</v>
      </c>
      <c r="J294" s="13">
        <f t="shared" si="20"/>
        <v>0.13401358969774643</v>
      </c>
    </row>
    <row r="295" spans="1:10" ht="12.75">
      <c r="A295" s="10">
        <v>38936</v>
      </c>
      <c r="B295" s="11">
        <v>1279.31</v>
      </c>
      <c r="C295" s="11">
        <v>1279.31</v>
      </c>
      <c r="D295" s="11">
        <v>1273</v>
      </c>
      <c r="E295" s="11">
        <v>1275.77</v>
      </c>
      <c r="F295" s="12">
        <v>2045660000</v>
      </c>
      <c r="G295" s="13">
        <f t="shared" si="18"/>
        <v>-0.002810034998069286</v>
      </c>
      <c r="H295" s="13">
        <f t="shared" si="17"/>
        <v>0.08378726408705855</v>
      </c>
      <c r="I295" s="13">
        <f t="shared" si="19"/>
        <v>0.13284365962254016</v>
      </c>
      <c r="J295" s="13">
        <f t="shared" si="20"/>
        <v>0.13435120688253963</v>
      </c>
    </row>
    <row r="296" spans="1:10" ht="12.75">
      <c r="A296" s="10">
        <v>38937</v>
      </c>
      <c r="B296" s="11">
        <v>1275.67</v>
      </c>
      <c r="C296" s="11">
        <v>1282.75</v>
      </c>
      <c r="D296" s="11">
        <v>1268.37</v>
      </c>
      <c r="E296" s="11">
        <v>1271.48</v>
      </c>
      <c r="F296" s="12">
        <v>2457840000</v>
      </c>
      <c r="G296" s="13">
        <f t="shared" si="18"/>
        <v>-0.0033683415888475427</v>
      </c>
      <c r="H296" s="13">
        <f t="shared" si="17"/>
        <v>0.08123397687312865</v>
      </c>
      <c r="I296" s="13">
        <f t="shared" si="19"/>
        <v>0.1327162758575007</v>
      </c>
      <c r="J296" s="13">
        <f t="shared" si="20"/>
        <v>0.13432219145219015</v>
      </c>
    </row>
    <row r="297" spans="1:10" ht="12.75">
      <c r="A297" s="10">
        <v>38938</v>
      </c>
      <c r="B297" s="11">
        <v>1271.13</v>
      </c>
      <c r="C297" s="11">
        <v>1283.74</v>
      </c>
      <c r="D297" s="11">
        <v>1264.73</v>
      </c>
      <c r="E297" s="11">
        <v>1265.95</v>
      </c>
      <c r="F297" s="12">
        <v>2555180000</v>
      </c>
      <c r="G297" s="13">
        <f t="shared" si="18"/>
        <v>-0.0043587478316434065</v>
      </c>
      <c r="H297" s="13">
        <f t="shared" si="17"/>
        <v>0.08442854354916034</v>
      </c>
      <c r="I297" s="13">
        <f t="shared" si="19"/>
        <v>0.12751251147397863</v>
      </c>
      <c r="J297" s="13">
        <f t="shared" si="20"/>
        <v>0.1320285211168548</v>
      </c>
    </row>
    <row r="298" spans="1:10" ht="12.75">
      <c r="A298" s="10">
        <v>38939</v>
      </c>
      <c r="B298" s="11">
        <v>1265.72</v>
      </c>
      <c r="C298" s="11">
        <v>1272.55</v>
      </c>
      <c r="D298" s="11">
        <v>1261.3</v>
      </c>
      <c r="E298" s="11">
        <v>1271.81</v>
      </c>
      <c r="F298" s="12">
        <v>2402190000</v>
      </c>
      <c r="G298" s="13">
        <f t="shared" si="18"/>
        <v>0.004618254220495615</v>
      </c>
      <c r="H298" s="13">
        <f t="shared" si="17"/>
        <v>0.08446359456431547</v>
      </c>
      <c r="I298" s="13">
        <f t="shared" si="19"/>
        <v>0.11806567999005471</v>
      </c>
      <c r="J298" s="13">
        <f t="shared" si="20"/>
        <v>0.1317838788252346</v>
      </c>
    </row>
    <row r="299" spans="1:10" ht="12.75">
      <c r="A299" s="10">
        <v>38940</v>
      </c>
      <c r="B299" s="11">
        <v>1271.64</v>
      </c>
      <c r="C299" s="11">
        <v>1271.64</v>
      </c>
      <c r="D299" s="11">
        <v>1262.08</v>
      </c>
      <c r="E299" s="11">
        <v>1266.74</v>
      </c>
      <c r="F299" s="12">
        <v>2004540000</v>
      </c>
      <c r="G299" s="13">
        <f t="shared" si="18"/>
        <v>-0.003994411566541864</v>
      </c>
      <c r="H299" s="13">
        <f t="shared" si="17"/>
        <v>0.058172476640226976</v>
      </c>
      <c r="I299" s="13">
        <f t="shared" si="19"/>
        <v>0.11748574191691868</v>
      </c>
      <c r="J299" s="13">
        <f t="shared" si="20"/>
        <v>0.11689731636095894</v>
      </c>
    </row>
    <row r="300" spans="1:10" ht="12.75">
      <c r="A300" s="10">
        <v>38943</v>
      </c>
      <c r="B300" s="11">
        <v>1266.67</v>
      </c>
      <c r="C300" s="11">
        <v>1278.9</v>
      </c>
      <c r="D300" s="11">
        <v>1266.67</v>
      </c>
      <c r="E300" s="11">
        <v>1268.21</v>
      </c>
      <c r="F300" s="12">
        <v>2118020000</v>
      </c>
      <c r="G300" s="13">
        <f t="shared" si="18"/>
        <v>0.0011597863190795001</v>
      </c>
      <c r="H300" s="13">
        <f t="shared" si="17"/>
        <v>0.05897517541209997</v>
      </c>
      <c r="I300" s="13">
        <f t="shared" si="19"/>
        <v>0.11708411336029677</v>
      </c>
      <c r="J300" s="13">
        <f t="shared" si="20"/>
        <v>0.11680922226217416</v>
      </c>
    </row>
    <row r="301" spans="1:10" ht="12.75">
      <c r="A301" s="10">
        <v>38944</v>
      </c>
      <c r="B301" s="11">
        <v>1268.19</v>
      </c>
      <c r="C301" s="11">
        <v>1286.23</v>
      </c>
      <c r="D301" s="11">
        <v>1268.19</v>
      </c>
      <c r="E301" s="11">
        <v>1285.58</v>
      </c>
      <c r="F301" s="12">
        <v>2334100000</v>
      </c>
      <c r="G301" s="13">
        <f t="shared" si="18"/>
        <v>0.01360352093744435</v>
      </c>
      <c r="H301" s="13">
        <f t="shared" si="17"/>
        <v>0.08857899576763284</v>
      </c>
      <c r="I301" s="13">
        <f t="shared" si="19"/>
        <v>0.12492437754389306</v>
      </c>
      <c r="J301" s="13">
        <f t="shared" si="20"/>
        <v>0.12130436153093206</v>
      </c>
    </row>
    <row r="302" spans="1:10" ht="12.75">
      <c r="A302" s="10">
        <v>38945</v>
      </c>
      <c r="B302" s="11">
        <v>1285.27</v>
      </c>
      <c r="C302" s="11">
        <v>1296.21</v>
      </c>
      <c r="D302" s="11">
        <v>1285.27</v>
      </c>
      <c r="E302" s="11">
        <v>1295.43</v>
      </c>
      <c r="F302" s="12">
        <v>2554570000</v>
      </c>
      <c r="G302" s="13">
        <f t="shared" si="18"/>
        <v>0.007632707986603587</v>
      </c>
      <c r="H302" s="13">
        <f t="shared" si="17"/>
        <v>0.09257374844514972</v>
      </c>
      <c r="I302" s="13">
        <f t="shared" si="19"/>
        <v>0.11122058321412895</v>
      </c>
      <c r="J302" s="13">
        <f t="shared" si="20"/>
        <v>0.12108007396463183</v>
      </c>
    </row>
    <row r="303" spans="1:10" ht="12.75">
      <c r="A303" s="10">
        <v>38946</v>
      </c>
      <c r="B303" s="11">
        <v>1295.37</v>
      </c>
      <c r="C303" s="11">
        <v>1300.78</v>
      </c>
      <c r="D303" s="11">
        <v>1292.71</v>
      </c>
      <c r="E303" s="11">
        <v>1297.48</v>
      </c>
      <c r="F303" s="12">
        <v>2458340000</v>
      </c>
      <c r="G303" s="13">
        <f t="shared" si="18"/>
        <v>0.0015812353125527147</v>
      </c>
      <c r="H303" s="13">
        <f t="shared" si="17"/>
        <v>0.09246652621945639</v>
      </c>
      <c r="I303" s="13">
        <f t="shared" si="19"/>
        <v>0.10488545749413378</v>
      </c>
      <c r="J303" s="13">
        <f t="shared" si="20"/>
        <v>0.12098767363836503</v>
      </c>
    </row>
    <row r="304" spans="1:10" ht="12.75">
      <c r="A304" s="10">
        <v>38947</v>
      </c>
      <c r="B304" s="11">
        <v>1297.48</v>
      </c>
      <c r="C304" s="11">
        <v>1302.3</v>
      </c>
      <c r="D304" s="11">
        <v>1293.57</v>
      </c>
      <c r="E304" s="11">
        <v>1302.3</v>
      </c>
      <c r="F304" s="12">
        <v>2033910000</v>
      </c>
      <c r="G304" s="13">
        <f t="shared" si="18"/>
        <v>0.003708010310603483</v>
      </c>
      <c r="H304" s="13">
        <f t="shared" si="17"/>
        <v>0.09238920226087916</v>
      </c>
      <c r="I304" s="13">
        <f t="shared" si="19"/>
        <v>0.09946024959668547</v>
      </c>
      <c r="J304" s="13">
        <f t="shared" si="20"/>
        <v>0.11923324356169923</v>
      </c>
    </row>
    <row r="305" spans="1:10" ht="12.75">
      <c r="A305" s="10">
        <v>38950</v>
      </c>
      <c r="B305" s="11">
        <v>1302.3</v>
      </c>
      <c r="C305" s="11">
        <v>1302.3</v>
      </c>
      <c r="D305" s="11">
        <v>1295.51</v>
      </c>
      <c r="E305" s="11">
        <v>1297.52</v>
      </c>
      <c r="F305" s="12">
        <v>1759240000</v>
      </c>
      <c r="G305" s="13">
        <f t="shared" si="18"/>
        <v>-0.0036771817942234893</v>
      </c>
      <c r="H305" s="13">
        <f t="shared" si="17"/>
        <v>0.09368815674440369</v>
      </c>
      <c r="I305" s="13">
        <f t="shared" si="19"/>
        <v>0.08660837397683552</v>
      </c>
      <c r="J305" s="13">
        <f t="shared" si="20"/>
        <v>0.11997144891388661</v>
      </c>
    </row>
    <row r="306" spans="1:10" ht="12.75">
      <c r="A306" s="10">
        <v>38951</v>
      </c>
      <c r="B306" s="11">
        <v>1297.52</v>
      </c>
      <c r="C306" s="11">
        <v>1302.49</v>
      </c>
      <c r="D306" s="11">
        <v>1294.44</v>
      </c>
      <c r="E306" s="11">
        <v>1298.82</v>
      </c>
      <c r="F306" s="12">
        <v>1908740000</v>
      </c>
      <c r="G306" s="13">
        <f t="shared" si="18"/>
        <v>0.0010014097603849917</v>
      </c>
      <c r="H306" s="13">
        <f t="shared" si="17"/>
        <v>0.0895585432128168</v>
      </c>
      <c r="I306" s="13">
        <f t="shared" si="19"/>
        <v>0.08467755141712276</v>
      </c>
      <c r="J306" s="13">
        <f t="shared" si="20"/>
        <v>0.11958524339288094</v>
      </c>
    </row>
    <row r="307" spans="1:10" ht="12.75">
      <c r="A307" s="10">
        <v>38952</v>
      </c>
      <c r="B307" s="11">
        <v>1298.73</v>
      </c>
      <c r="C307" s="11">
        <v>1301.5</v>
      </c>
      <c r="D307" s="11">
        <v>1289.82</v>
      </c>
      <c r="E307" s="11">
        <v>1292.99</v>
      </c>
      <c r="F307" s="12">
        <v>1893670000</v>
      </c>
      <c r="G307" s="13">
        <f t="shared" si="18"/>
        <v>-0.0044987941499181824</v>
      </c>
      <c r="H307" s="13">
        <f t="shared" si="17"/>
        <v>0.08984484175475255</v>
      </c>
      <c r="I307" s="13">
        <f t="shared" si="19"/>
        <v>0.08690809607543236</v>
      </c>
      <c r="J307" s="13">
        <f t="shared" si="20"/>
        <v>0.11554327599185539</v>
      </c>
    </row>
    <row r="308" spans="1:10" ht="12.75">
      <c r="A308" s="10">
        <v>38953</v>
      </c>
      <c r="B308" s="11">
        <v>1292.97</v>
      </c>
      <c r="C308" s="11">
        <v>1297.23</v>
      </c>
      <c r="D308" s="11">
        <v>1291.4</v>
      </c>
      <c r="E308" s="11">
        <v>1296.06</v>
      </c>
      <c r="F308" s="12">
        <v>1930320000</v>
      </c>
      <c r="G308" s="13">
        <f t="shared" si="18"/>
        <v>0.00237152734697488</v>
      </c>
      <c r="H308" s="13">
        <f t="shared" si="17"/>
        <v>0.08879275839639354</v>
      </c>
      <c r="I308" s="13">
        <f t="shared" si="19"/>
        <v>0.08491713904382113</v>
      </c>
      <c r="J308" s="13">
        <f t="shared" si="20"/>
        <v>0.10774567539241614</v>
      </c>
    </row>
    <row r="309" spans="1:10" ht="12.75">
      <c r="A309" s="10">
        <v>38954</v>
      </c>
      <c r="B309" s="11">
        <v>1295.92</v>
      </c>
      <c r="C309" s="11">
        <v>1298.88</v>
      </c>
      <c r="D309" s="11">
        <v>1292.39</v>
      </c>
      <c r="E309" s="11">
        <v>1295.09</v>
      </c>
      <c r="F309" s="12">
        <v>1667580000</v>
      </c>
      <c r="G309" s="13">
        <f t="shared" si="18"/>
        <v>-0.0007487023486186153</v>
      </c>
      <c r="H309" s="13">
        <f t="shared" si="17"/>
        <v>0.08414451353360745</v>
      </c>
      <c r="I309" s="13">
        <f t="shared" si="19"/>
        <v>0.07490793790926958</v>
      </c>
      <c r="J309" s="13">
        <f t="shared" si="20"/>
        <v>0.10629087737254081</v>
      </c>
    </row>
    <row r="310" spans="1:10" ht="12.75">
      <c r="A310" s="10">
        <v>38957</v>
      </c>
      <c r="B310" s="11">
        <v>1295.09</v>
      </c>
      <c r="C310" s="11">
        <v>1305.02</v>
      </c>
      <c r="D310" s="11">
        <v>1293.97</v>
      </c>
      <c r="E310" s="11">
        <v>1301.78</v>
      </c>
      <c r="F310" s="12">
        <v>1834920000</v>
      </c>
      <c r="G310" s="13">
        <f t="shared" si="18"/>
        <v>0.005152367888948996</v>
      </c>
      <c r="H310" s="13">
        <f t="shared" si="17"/>
        <v>0.08512604753379606</v>
      </c>
      <c r="I310" s="13">
        <f t="shared" si="19"/>
        <v>0.07610550373118623</v>
      </c>
      <c r="J310" s="13">
        <f t="shared" si="20"/>
        <v>0.10641043782754778</v>
      </c>
    </row>
    <row r="311" spans="1:10" ht="12.75">
      <c r="A311" s="10">
        <v>38958</v>
      </c>
      <c r="B311" s="11">
        <v>1301.57</v>
      </c>
      <c r="C311" s="11">
        <v>1305.02</v>
      </c>
      <c r="D311" s="11">
        <v>1295.29</v>
      </c>
      <c r="E311" s="11">
        <v>1304.28</v>
      </c>
      <c r="F311" s="12">
        <v>2093720000</v>
      </c>
      <c r="G311" s="13">
        <f t="shared" si="18"/>
        <v>0.0019186056858898387</v>
      </c>
      <c r="H311" s="13">
        <f t="shared" si="17"/>
        <v>0.059120405032760795</v>
      </c>
      <c r="I311" s="13">
        <f t="shared" si="19"/>
        <v>0.07333573094809621</v>
      </c>
      <c r="J311" s="13">
        <f t="shared" si="20"/>
        <v>0.10641044543941325</v>
      </c>
    </row>
    <row r="312" spans="1:10" ht="12.75">
      <c r="A312" s="10">
        <v>38959</v>
      </c>
      <c r="B312" s="11">
        <v>1303.7</v>
      </c>
      <c r="C312" s="11">
        <v>1306.74</v>
      </c>
      <c r="D312" s="11">
        <v>1302.15</v>
      </c>
      <c r="E312" s="11">
        <v>1305.37</v>
      </c>
      <c r="F312" s="12">
        <v>2060690000</v>
      </c>
      <c r="G312" s="13">
        <f t="shared" si="18"/>
        <v>0.0008353611123222531</v>
      </c>
      <c r="H312" s="13">
        <f t="shared" si="17"/>
        <v>0.0479986022801093</v>
      </c>
      <c r="I312" s="13">
        <f t="shared" si="19"/>
        <v>0.0719554796277662</v>
      </c>
      <c r="J312" s="13">
        <f t="shared" si="20"/>
        <v>0.09403434877369062</v>
      </c>
    </row>
    <row r="313" spans="1:10" ht="12.75">
      <c r="A313" s="10">
        <v>38960</v>
      </c>
      <c r="B313" s="11">
        <v>1304.25</v>
      </c>
      <c r="C313" s="11">
        <v>1306.11</v>
      </c>
      <c r="D313" s="11">
        <v>1302.45</v>
      </c>
      <c r="E313" s="11">
        <v>1303.82</v>
      </c>
      <c r="F313" s="12">
        <v>1974540000</v>
      </c>
      <c r="G313" s="13">
        <f t="shared" si="18"/>
        <v>-0.001188108326593107</v>
      </c>
      <c r="H313" s="13">
        <f t="shared" si="17"/>
        <v>0.048687280820115114</v>
      </c>
      <c r="I313" s="13">
        <f t="shared" si="19"/>
        <v>0.07225332783220241</v>
      </c>
      <c r="J313" s="13">
        <f t="shared" si="20"/>
        <v>0.08976959794493318</v>
      </c>
    </row>
    <row r="314" spans="1:10" ht="12.75">
      <c r="A314" s="10">
        <v>38961</v>
      </c>
      <c r="B314" s="11">
        <v>1303.8</v>
      </c>
      <c r="C314" s="11">
        <v>1312.03</v>
      </c>
      <c r="D314" s="11">
        <v>1303.8</v>
      </c>
      <c r="E314" s="11">
        <v>1311.01</v>
      </c>
      <c r="F314" s="12">
        <v>1800520000</v>
      </c>
      <c r="G314" s="13">
        <f t="shared" si="18"/>
        <v>0.005499415350848496</v>
      </c>
      <c r="H314" s="13">
        <f t="shared" si="17"/>
        <v>0.052672610076588175</v>
      </c>
      <c r="I314" s="13">
        <f t="shared" si="19"/>
        <v>0.0737512403766807</v>
      </c>
      <c r="J314" s="13">
        <f t="shared" si="20"/>
        <v>0.08674253032194675</v>
      </c>
    </row>
    <row r="315" spans="1:10" ht="12.75">
      <c r="A315" s="10">
        <v>38965</v>
      </c>
      <c r="B315" s="11">
        <v>1310.94</v>
      </c>
      <c r="C315" s="11">
        <v>1314.67</v>
      </c>
      <c r="D315" s="11">
        <v>1308.82</v>
      </c>
      <c r="E315" s="11">
        <v>1313.25</v>
      </c>
      <c r="F315" s="12">
        <v>2114480000</v>
      </c>
      <c r="G315" s="13">
        <f t="shared" si="18"/>
        <v>0.0017071483343975733</v>
      </c>
      <c r="H315" s="13">
        <f t="shared" si="17"/>
        <v>0.046853307639059934</v>
      </c>
      <c r="I315" s="13">
        <f t="shared" si="19"/>
        <v>0.07220266598756943</v>
      </c>
      <c r="J315" s="13">
        <f t="shared" si="20"/>
        <v>0.0748244200065904</v>
      </c>
    </row>
    <row r="316" spans="1:10" ht="12.75">
      <c r="A316" s="10">
        <v>38966</v>
      </c>
      <c r="B316" s="11">
        <v>1313.04</v>
      </c>
      <c r="C316" s="11">
        <v>1313.04</v>
      </c>
      <c r="D316" s="11">
        <v>1299.28</v>
      </c>
      <c r="E316" s="11">
        <v>1300.26</v>
      </c>
      <c r="F316" s="12">
        <v>2329870000</v>
      </c>
      <c r="G316" s="13">
        <f t="shared" si="18"/>
        <v>-0.00994073638177657</v>
      </c>
      <c r="H316" s="13">
        <f t="shared" si="17"/>
        <v>0.07305620254534971</v>
      </c>
      <c r="I316" s="13">
        <f t="shared" si="19"/>
        <v>0.08122280513280883</v>
      </c>
      <c r="J316" s="13">
        <f t="shared" si="20"/>
        <v>0.08011654849039446</v>
      </c>
    </row>
    <row r="317" spans="1:10" ht="12.75">
      <c r="A317" s="10">
        <v>38967</v>
      </c>
      <c r="B317" s="11">
        <v>1300.21</v>
      </c>
      <c r="C317" s="11">
        <v>1301.25</v>
      </c>
      <c r="D317" s="11">
        <v>1292.13</v>
      </c>
      <c r="E317" s="11">
        <v>1294.02</v>
      </c>
      <c r="F317" s="12">
        <v>2325850000</v>
      </c>
      <c r="G317" s="13">
        <f t="shared" si="18"/>
        <v>-0.00481059256034955</v>
      </c>
      <c r="H317" s="13">
        <f t="shared" si="17"/>
        <v>0.07362163791295578</v>
      </c>
      <c r="I317" s="13">
        <f t="shared" si="19"/>
        <v>0.0816417368325178</v>
      </c>
      <c r="J317" s="13">
        <f t="shared" si="20"/>
        <v>0.08170402632119789</v>
      </c>
    </row>
    <row r="318" spans="1:10" ht="12.75">
      <c r="A318" s="10">
        <v>38968</v>
      </c>
      <c r="B318" s="11">
        <v>1294.02</v>
      </c>
      <c r="C318" s="11">
        <v>1300.14</v>
      </c>
      <c r="D318" s="11">
        <v>1294.02</v>
      </c>
      <c r="E318" s="11">
        <v>1298.92</v>
      </c>
      <c r="F318" s="12">
        <v>2132890000</v>
      </c>
      <c r="G318" s="13">
        <f t="shared" si="18"/>
        <v>0.003779498046911472</v>
      </c>
      <c r="H318" s="13">
        <f t="shared" si="17"/>
        <v>0.07517186610443455</v>
      </c>
      <c r="I318" s="13">
        <f t="shared" si="19"/>
        <v>0.08121503837478256</v>
      </c>
      <c r="J318" s="13">
        <f t="shared" si="20"/>
        <v>0.0808927133518171</v>
      </c>
    </row>
    <row r="319" spans="1:10" ht="12.75">
      <c r="A319" s="10">
        <v>38971</v>
      </c>
      <c r="B319" s="11">
        <v>1298.86</v>
      </c>
      <c r="C319" s="11">
        <v>1302.36</v>
      </c>
      <c r="D319" s="11">
        <v>1290.93</v>
      </c>
      <c r="E319" s="11">
        <v>1299.54</v>
      </c>
      <c r="F319" s="12">
        <v>2506430000</v>
      </c>
      <c r="G319" s="13">
        <f t="shared" si="18"/>
        <v>0.00047720573860330517</v>
      </c>
      <c r="H319" s="13">
        <f t="shared" si="17"/>
        <v>0.07498099641893358</v>
      </c>
      <c r="I319" s="13">
        <f t="shared" si="19"/>
        <v>0.07905018921708838</v>
      </c>
      <c r="J319" s="13">
        <f t="shared" si="20"/>
        <v>0.07366349207203436</v>
      </c>
    </row>
    <row r="320" spans="1:10" ht="12.75">
      <c r="A320" s="10">
        <v>38972</v>
      </c>
      <c r="B320" s="11">
        <v>1299.53</v>
      </c>
      <c r="C320" s="11">
        <v>1314.28</v>
      </c>
      <c r="D320" s="11">
        <v>1299.53</v>
      </c>
      <c r="E320" s="11">
        <v>1313</v>
      </c>
      <c r="F320" s="12">
        <v>2791580000</v>
      </c>
      <c r="G320" s="13">
        <f t="shared" si="18"/>
        <v>0.010304239625336588</v>
      </c>
      <c r="H320" s="13">
        <f t="shared" si="17"/>
        <v>0.08762718634565239</v>
      </c>
      <c r="I320" s="13">
        <f t="shared" si="19"/>
        <v>0.08528679689428142</v>
      </c>
      <c r="J320" s="13">
        <f t="shared" si="20"/>
        <v>0.07860381882440327</v>
      </c>
    </row>
    <row r="321" spans="1:10" ht="12.75">
      <c r="A321" s="10">
        <v>38973</v>
      </c>
      <c r="B321" s="11">
        <v>1312.74</v>
      </c>
      <c r="C321" s="11">
        <v>1319.92</v>
      </c>
      <c r="D321" s="11">
        <v>1311.12</v>
      </c>
      <c r="E321" s="11">
        <v>1318.07</v>
      </c>
      <c r="F321" s="12">
        <v>2597220000</v>
      </c>
      <c r="G321" s="13">
        <f t="shared" si="18"/>
        <v>0.0038539501232289766</v>
      </c>
      <c r="H321" s="13">
        <f t="shared" si="17"/>
        <v>0.08881349822834032</v>
      </c>
      <c r="I321" s="13">
        <f t="shared" si="19"/>
        <v>0.0734995633780011</v>
      </c>
      <c r="J321" s="13">
        <f t="shared" si="20"/>
        <v>0.07729808549047189</v>
      </c>
    </row>
    <row r="322" spans="1:10" ht="12.75">
      <c r="A322" s="10">
        <v>38974</v>
      </c>
      <c r="B322" s="11">
        <v>1318</v>
      </c>
      <c r="C322" s="11">
        <v>1318</v>
      </c>
      <c r="D322" s="11">
        <v>1313.25</v>
      </c>
      <c r="E322" s="11">
        <v>1316.28</v>
      </c>
      <c r="F322" s="12">
        <v>2351220000</v>
      </c>
      <c r="G322" s="13">
        <f t="shared" si="18"/>
        <v>-0.0013589692147820348</v>
      </c>
      <c r="H322" s="13">
        <f t="shared" si="17"/>
        <v>0.0896424373267548</v>
      </c>
      <c r="I322" s="13">
        <f t="shared" si="19"/>
        <v>0.06998590243550318</v>
      </c>
      <c r="J322" s="13">
        <f t="shared" si="20"/>
        <v>0.07674439757152252</v>
      </c>
    </row>
    <row r="323" spans="1:10" ht="12.75">
      <c r="A323" s="10">
        <v>38975</v>
      </c>
      <c r="B323" s="11">
        <v>1316.28</v>
      </c>
      <c r="C323" s="11">
        <v>1324.65</v>
      </c>
      <c r="D323" s="11">
        <v>1316.28</v>
      </c>
      <c r="E323" s="11">
        <v>1319.66</v>
      </c>
      <c r="F323" s="12">
        <v>3198030000</v>
      </c>
      <c r="G323" s="13">
        <f t="shared" si="18"/>
        <v>0.0025645514332649894</v>
      </c>
      <c r="H323" s="13">
        <f t="shared" si="17"/>
        <v>0.08925276855717534</v>
      </c>
      <c r="I323" s="13">
        <f t="shared" si="19"/>
        <v>0.07021844732464551</v>
      </c>
      <c r="J323" s="13">
        <f t="shared" si="20"/>
        <v>0.07679624367617124</v>
      </c>
    </row>
    <row r="324" spans="1:10" ht="12.75">
      <c r="A324" s="10">
        <v>38978</v>
      </c>
      <c r="B324" s="11">
        <v>1319.85</v>
      </c>
      <c r="C324" s="11">
        <v>1324.87</v>
      </c>
      <c r="D324" s="11">
        <v>1318.16</v>
      </c>
      <c r="E324" s="11">
        <v>1321.18</v>
      </c>
      <c r="F324" s="12">
        <v>2325080000</v>
      </c>
      <c r="G324" s="13">
        <f t="shared" si="18"/>
        <v>0.0011511490039923969</v>
      </c>
      <c r="H324" s="13">
        <f t="shared" si="17"/>
        <v>0.08600841287245121</v>
      </c>
      <c r="I324" s="13">
        <f t="shared" si="19"/>
        <v>0.06941896337962795</v>
      </c>
      <c r="J324" s="13">
        <f t="shared" si="20"/>
        <v>0.07662303669263175</v>
      </c>
    </row>
    <row r="325" spans="1:10" ht="12.75">
      <c r="A325" s="10">
        <v>38979</v>
      </c>
      <c r="B325" s="11">
        <v>1321.17</v>
      </c>
      <c r="C325" s="11">
        <v>1322.04</v>
      </c>
      <c r="D325" s="11">
        <v>1312.17</v>
      </c>
      <c r="E325" s="11">
        <v>1317.64</v>
      </c>
      <c r="F325" s="12">
        <v>2390850000</v>
      </c>
      <c r="G325" s="13">
        <f t="shared" si="18"/>
        <v>-0.0026830190187917408</v>
      </c>
      <c r="H325" s="13">
        <f t="shared" si="17"/>
        <v>0.08748381802848383</v>
      </c>
      <c r="I325" s="13">
        <f t="shared" si="19"/>
        <v>0.06866945762526354</v>
      </c>
      <c r="J325" s="13">
        <f t="shared" si="20"/>
        <v>0.07656797946485897</v>
      </c>
    </row>
    <row r="326" spans="1:10" ht="12.75">
      <c r="A326" s="10">
        <v>38980</v>
      </c>
      <c r="B326" s="11">
        <v>1318.28</v>
      </c>
      <c r="C326" s="11">
        <v>1328.53</v>
      </c>
      <c r="D326" s="11">
        <v>1318.28</v>
      </c>
      <c r="E326" s="11">
        <v>1325.18</v>
      </c>
      <c r="F326" s="12">
        <v>2543070000</v>
      </c>
      <c r="G326" s="13">
        <f t="shared" si="18"/>
        <v>0.005706041620570448</v>
      </c>
      <c r="H326" s="13">
        <f t="shared" si="17"/>
        <v>0.06942793265660809</v>
      </c>
      <c r="I326" s="13">
        <f t="shared" si="19"/>
        <v>0.07087548496885188</v>
      </c>
      <c r="J326" s="13">
        <f t="shared" si="20"/>
        <v>0.07650739946881797</v>
      </c>
    </row>
    <row r="327" spans="1:10" ht="12.75">
      <c r="A327" s="10">
        <v>38981</v>
      </c>
      <c r="B327" s="11">
        <v>1324.89</v>
      </c>
      <c r="C327" s="11">
        <v>1328.19</v>
      </c>
      <c r="D327" s="11">
        <v>1315.45</v>
      </c>
      <c r="E327" s="11">
        <v>1318.03</v>
      </c>
      <c r="F327" s="12">
        <v>2627440000</v>
      </c>
      <c r="G327" s="13">
        <f t="shared" si="18"/>
        <v>-0.005410101686628526</v>
      </c>
      <c r="H327" s="13">
        <f t="shared" si="17"/>
        <v>0.07109523827939299</v>
      </c>
      <c r="I327" s="13">
        <f t="shared" si="19"/>
        <v>0.07188070412917054</v>
      </c>
      <c r="J327" s="13">
        <f t="shared" si="20"/>
        <v>0.07724962190246874</v>
      </c>
    </row>
    <row r="328" spans="1:10" ht="12.75">
      <c r="A328" s="10">
        <v>38982</v>
      </c>
      <c r="B328" s="11">
        <v>1318.03</v>
      </c>
      <c r="C328" s="11">
        <v>1318.03</v>
      </c>
      <c r="D328" s="11">
        <v>1310.94</v>
      </c>
      <c r="E328" s="11">
        <v>1314.78</v>
      </c>
      <c r="F328" s="12">
        <v>2162880000</v>
      </c>
      <c r="G328" s="13">
        <f t="shared" si="18"/>
        <v>-0.002468846328283321</v>
      </c>
      <c r="H328" s="13">
        <f t="shared" si="17"/>
        <v>0.07320656527376025</v>
      </c>
      <c r="I328" s="13">
        <f t="shared" si="19"/>
        <v>0.07266831795197375</v>
      </c>
      <c r="J328" s="13">
        <f t="shared" si="20"/>
        <v>0.07736992611329355</v>
      </c>
    </row>
    <row r="329" spans="1:10" ht="12.75">
      <c r="A329" s="10">
        <v>38985</v>
      </c>
      <c r="B329" s="11">
        <v>1314.78</v>
      </c>
      <c r="C329" s="11">
        <v>1329.35</v>
      </c>
      <c r="D329" s="11">
        <v>1311.58</v>
      </c>
      <c r="E329" s="11">
        <v>1326.37</v>
      </c>
      <c r="F329" s="12">
        <v>2710240000</v>
      </c>
      <c r="G329" s="13">
        <f t="shared" si="18"/>
        <v>0.008776536278301097</v>
      </c>
      <c r="H329" s="13">
        <f t="shared" si="17"/>
        <v>0.0821747610942313</v>
      </c>
      <c r="I329" s="13">
        <f t="shared" si="19"/>
        <v>0.07780450204362092</v>
      </c>
      <c r="J329" s="13">
        <f t="shared" si="20"/>
        <v>0.07889059747498965</v>
      </c>
    </row>
    <row r="330" spans="1:10" ht="12.75">
      <c r="A330" s="10">
        <v>38986</v>
      </c>
      <c r="B330" s="11">
        <v>1326.35</v>
      </c>
      <c r="C330" s="11">
        <v>1336.6</v>
      </c>
      <c r="D330" s="11">
        <v>1325.3</v>
      </c>
      <c r="E330" s="11">
        <v>1336.35</v>
      </c>
      <c r="F330" s="12">
        <v>2673350000</v>
      </c>
      <c r="G330" s="13">
        <f t="shared" si="18"/>
        <v>0.007496129321094201</v>
      </c>
      <c r="H330" s="13">
        <f t="shared" si="17"/>
        <v>0.07518229908996205</v>
      </c>
      <c r="I330" s="13">
        <f t="shared" si="19"/>
        <v>0.07980536725120371</v>
      </c>
      <c r="J330" s="13">
        <f t="shared" si="20"/>
        <v>0.08074557209101964</v>
      </c>
    </row>
    <row r="331" spans="1:10" ht="12.75">
      <c r="A331" s="10">
        <v>38987</v>
      </c>
      <c r="B331" s="11">
        <v>1336.12</v>
      </c>
      <c r="C331" s="11">
        <v>1340.08</v>
      </c>
      <c r="D331" s="11">
        <v>1333.54</v>
      </c>
      <c r="E331" s="11">
        <v>1336.59</v>
      </c>
      <c r="F331" s="12">
        <v>2749190000</v>
      </c>
      <c r="G331" s="13">
        <f t="shared" si="18"/>
        <v>0.00017957754431075995</v>
      </c>
      <c r="H331" s="13">
        <f t="shared" si="17"/>
        <v>0.07458087235352902</v>
      </c>
      <c r="I331" s="13">
        <f t="shared" si="19"/>
        <v>0.07986832055974326</v>
      </c>
      <c r="J331" s="13">
        <f t="shared" si="20"/>
        <v>0.07257309716878316</v>
      </c>
    </row>
    <row r="332" spans="1:10" ht="12.75">
      <c r="A332" s="10">
        <v>38988</v>
      </c>
      <c r="B332" s="11">
        <v>1336.56</v>
      </c>
      <c r="C332" s="11">
        <v>1340.28</v>
      </c>
      <c r="D332" s="11">
        <v>1333.75</v>
      </c>
      <c r="E332" s="11">
        <v>1338.88</v>
      </c>
      <c r="F332" s="12">
        <v>2397820000</v>
      </c>
      <c r="G332" s="13">
        <f t="shared" si="18"/>
        <v>0.0017118491773209072</v>
      </c>
      <c r="H332" s="13">
        <f t="shared" si="17"/>
        <v>0.07298150185350065</v>
      </c>
      <c r="I332" s="13">
        <f t="shared" si="19"/>
        <v>0.07987242086632318</v>
      </c>
      <c r="J332" s="13">
        <f t="shared" si="20"/>
        <v>0.07006702504440104</v>
      </c>
    </row>
    <row r="333" spans="1:10" ht="12.75">
      <c r="A333" s="10">
        <v>38989</v>
      </c>
      <c r="B333" s="11">
        <v>1339.15</v>
      </c>
      <c r="C333" s="11">
        <v>1339.88</v>
      </c>
      <c r="D333" s="11">
        <v>1335.64</v>
      </c>
      <c r="E333" s="11">
        <v>1335.85</v>
      </c>
      <c r="F333" s="12">
        <v>2273430000</v>
      </c>
      <c r="G333" s="13">
        <f t="shared" si="18"/>
        <v>-0.0022656502122649154</v>
      </c>
      <c r="H333" s="13">
        <f aca="true" t="shared" si="21" ref="H333:H396">STDEV(G324:G333)*SQRT(252)</f>
        <v>0.07537260070729364</v>
      </c>
      <c r="I333" s="13">
        <f t="shared" si="19"/>
        <v>0.08040160577138802</v>
      </c>
      <c r="J333" s="13">
        <f t="shared" si="20"/>
        <v>0.07072129428383478</v>
      </c>
    </row>
    <row r="334" spans="1:10" ht="12.75">
      <c r="A334" s="10">
        <v>38992</v>
      </c>
      <c r="B334" s="11">
        <v>1335.82</v>
      </c>
      <c r="C334" s="11">
        <v>1338.54</v>
      </c>
      <c r="D334" s="11">
        <v>1330.28</v>
      </c>
      <c r="E334" s="11">
        <v>1331.32</v>
      </c>
      <c r="F334" s="12">
        <v>2154480000</v>
      </c>
      <c r="G334" s="13">
        <f t="shared" si="18"/>
        <v>-0.0033968621091628026</v>
      </c>
      <c r="H334" s="13">
        <f t="shared" si="21"/>
        <v>0.0788647588180473</v>
      </c>
      <c r="I334" s="13">
        <f t="shared" si="19"/>
        <v>0.08031318948588277</v>
      </c>
      <c r="J334" s="13">
        <f t="shared" si="20"/>
        <v>0.07132758216247805</v>
      </c>
    </row>
    <row r="335" spans="1:10" ht="12.75">
      <c r="A335" s="10">
        <v>38993</v>
      </c>
      <c r="B335" s="11">
        <v>1331.32</v>
      </c>
      <c r="C335" s="11">
        <v>1338.31</v>
      </c>
      <c r="D335" s="11">
        <v>1327.1</v>
      </c>
      <c r="E335" s="11">
        <v>1334.11</v>
      </c>
      <c r="F335" s="12">
        <v>2682690000</v>
      </c>
      <c r="G335" s="13">
        <f t="shared" si="18"/>
        <v>0.0020934716116798356</v>
      </c>
      <c r="H335" s="13">
        <f t="shared" si="21"/>
        <v>0.07663167000081819</v>
      </c>
      <c r="I335" s="13">
        <f t="shared" si="19"/>
        <v>0.0803847394154558</v>
      </c>
      <c r="J335" s="13">
        <f t="shared" si="20"/>
        <v>0.07017753804874625</v>
      </c>
    </row>
    <row r="336" spans="1:10" ht="12.75">
      <c r="A336" s="10">
        <v>38994</v>
      </c>
      <c r="B336" s="11">
        <v>1333.81</v>
      </c>
      <c r="C336" s="11">
        <v>1350.2</v>
      </c>
      <c r="D336" s="11">
        <v>1331.48</v>
      </c>
      <c r="E336" s="11">
        <v>1350.2</v>
      </c>
      <c r="F336" s="12">
        <v>3019880000</v>
      </c>
      <c r="G336" s="13">
        <f t="shared" si="18"/>
        <v>0.01198832676112398</v>
      </c>
      <c r="H336" s="13">
        <f t="shared" si="21"/>
        <v>0.09185528767412104</v>
      </c>
      <c r="I336" s="13">
        <f t="shared" si="19"/>
        <v>0.0792463416229563</v>
      </c>
      <c r="J336" s="13">
        <f t="shared" si="20"/>
        <v>0.07715621123095048</v>
      </c>
    </row>
    <row r="337" spans="1:10" ht="12.75">
      <c r="A337" s="10">
        <v>38995</v>
      </c>
      <c r="B337" s="11">
        <v>1349.84</v>
      </c>
      <c r="C337" s="11">
        <v>1353.79</v>
      </c>
      <c r="D337" s="11">
        <v>1347.75</v>
      </c>
      <c r="E337" s="11">
        <v>1353.22</v>
      </c>
      <c r="F337" s="12">
        <v>2817240000</v>
      </c>
      <c r="G337" s="13">
        <f t="shared" si="18"/>
        <v>0.0022342079708225857</v>
      </c>
      <c r="H337" s="13">
        <f t="shared" si="21"/>
        <v>0.08242149218840239</v>
      </c>
      <c r="I337" s="13">
        <f t="shared" si="19"/>
        <v>0.07519438502919687</v>
      </c>
      <c r="J337" s="13">
        <f t="shared" si="20"/>
        <v>0.07520723879558643</v>
      </c>
    </row>
    <row r="338" spans="1:10" ht="12.75">
      <c r="A338" s="10">
        <v>38996</v>
      </c>
      <c r="B338" s="11">
        <v>1353.22</v>
      </c>
      <c r="C338" s="11">
        <v>1353.22</v>
      </c>
      <c r="D338" s="11">
        <v>1344.21</v>
      </c>
      <c r="E338" s="11">
        <v>1349.59</v>
      </c>
      <c r="F338" s="12">
        <v>2523000000</v>
      </c>
      <c r="G338" s="13">
        <f t="shared" si="18"/>
        <v>-0.0026860949771308324</v>
      </c>
      <c r="H338" s="13">
        <f t="shared" si="21"/>
        <v>0.0828044878838402</v>
      </c>
      <c r="I338" s="13">
        <f t="shared" si="19"/>
        <v>0.07691759032683096</v>
      </c>
      <c r="J338" s="13">
        <f t="shared" si="20"/>
        <v>0.07613109117062071</v>
      </c>
    </row>
    <row r="339" spans="1:10" ht="12.75">
      <c r="A339" s="10">
        <v>38999</v>
      </c>
      <c r="B339" s="11">
        <v>1349.58</v>
      </c>
      <c r="C339" s="11">
        <v>1352.69</v>
      </c>
      <c r="D339" s="11">
        <v>1346.55</v>
      </c>
      <c r="E339" s="11">
        <v>1350.66</v>
      </c>
      <c r="F339" s="12">
        <v>1935170000</v>
      </c>
      <c r="G339" s="13">
        <f t="shared" si="18"/>
        <v>0.0007925192526651873</v>
      </c>
      <c r="H339" s="13">
        <f t="shared" si="21"/>
        <v>0.07554643866475504</v>
      </c>
      <c r="I339" s="13">
        <f t="shared" si="19"/>
        <v>0.07684761593120946</v>
      </c>
      <c r="J339" s="13">
        <f t="shared" si="20"/>
        <v>0.07589273107229462</v>
      </c>
    </row>
    <row r="340" spans="1:10" ht="12.75">
      <c r="A340" s="10">
        <v>39000</v>
      </c>
      <c r="B340" s="11">
        <v>1350.62</v>
      </c>
      <c r="C340" s="11">
        <v>1354.23</v>
      </c>
      <c r="D340" s="11">
        <v>1348.6</v>
      </c>
      <c r="E340" s="11">
        <v>1353.42</v>
      </c>
      <c r="F340" s="12">
        <v>2376140000</v>
      </c>
      <c r="G340" s="13">
        <f t="shared" si="18"/>
        <v>0.002041360431973092</v>
      </c>
      <c r="H340" s="13">
        <f t="shared" si="21"/>
        <v>0.06871392054944137</v>
      </c>
      <c r="I340" s="13">
        <f t="shared" si="19"/>
        <v>0.0702149544315926</v>
      </c>
      <c r="J340" s="13">
        <f t="shared" si="20"/>
        <v>0.07508760725190039</v>
      </c>
    </row>
    <row r="341" spans="1:10" ht="12.75">
      <c r="A341" s="10">
        <v>39001</v>
      </c>
      <c r="B341" s="11">
        <v>1353.28</v>
      </c>
      <c r="C341" s="11">
        <v>1353.97</v>
      </c>
      <c r="D341" s="11">
        <v>1343.57</v>
      </c>
      <c r="E341" s="11">
        <v>1349.95</v>
      </c>
      <c r="F341" s="12">
        <v>2521000000</v>
      </c>
      <c r="G341" s="13">
        <f aca="true" t="shared" si="22" ref="G341:G404">LN(E341/E340)</f>
        <v>-0.0025671675765501045</v>
      </c>
      <c r="H341" s="13">
        <f t="shared" si="21"/>
        <v>0.07126949640809091</v>
      </c>
      <c r="I341" s="13">
        <f aca="true" t="shared" si="23" ref="I341:I404">STDEV(G322:G341)*SQRT(252)</f>
        <v>0.07107340309395989</v>
      </c>
      <c r="J341" s="13">
        <f aca="true" t="shared" si="24" ref="J341:J404">STDEV(G312:G341)*SQRT(252)</f>
        <v>0.07588606195162476</v>
      </c>
    </row>
    <row r="342" spans="1:10" ht="12.75">
      <c r="A342" s="10">
        <v>39002</v>
      </c>
      <c r="B342" s="11">
        <v>1349.94</v>
      </c>
      <c r="C342" s="11">
        <v>1363.76</v>
      </c>
      <c r="D342" s="11">
        <v>1349.94</v>
      </c>
      <c r="E342" s="11">
        <v>1362.83</v>
      </c>
      <c r="F342" s="12">
        <v>2514350000</v>
      </c>
      <c r="G342" s="13">
        <f t="shared" si="22"/>
        <v>0.009495865336582117</v>
      </c>
      <c r="H342" s="13">
        <f t="shared" si="21"/>
        <v>0.08317984222529161</v>
      </c>
      <c r="I342" s="13">
        <f t="shared" si="23"/>
        <v>0.07616220713724497</v>
      </c>
      <c r="J342" s="13">
        <f t="shared" si="24"/>
        <v>0.07963537436425548</v>
      </c>
    </row>
    <row r="343" spans="1:10" ht="12.75">
      <c r="A343" s="10">
        <v>39003</v>
      </c>
      <c r="B343" s="11">
        <v>1362.82</v>
      </c>
      <c r="C343" s="11">
        <v>1366.63</v>
      </c>
      <c r="D343" s="11">
        <v>1360.5</v>
      </c>
      <c r="E343" s="11">
        <v>1365.62</v>
      </c>
      <c r="F343" s="12">
        <v>2482920000</v>
      </c>
      <c r="G343" s="13">
        <f t="shared" si="22"/>
        <v>0.002045117903888818</v>
      </c>
      <c r="H343" s="13">
        <f t="shared" si="21"/>
        <v>0.08007639460246835</v>
      </c>
      <c r="I343" s="13">
        <f t="shared" si="23"/>
        <v>0.07610971295744534</v>
      </c>
      <c r="J343" s="13">
        <f t="shared" si="24"/>
        <v>0.0792600673487351</v>
      </c>
    </row>
    <row r="344" spans="1:10" ht="12.75">
      <c r="A344" s="10">
        <v>39006</v>
      </c>
      <c r="B344" s="11">
        <v>1365.61</v>
      </c>
      <c r="C344" s="11">
        <v>1370.2</v>
      </c>
      <c r="D344" s="11">
        <v>1364.48</v>
      </c>
      <c r="E344" s="11">
        <v>1369.06</v>
      </c>
      <c r="F344" s="12">
        <v>2305920000</v>
      </c>
      <c r="G344" s="13">
        <f t="shared" si="22"/>
        <v>0.0025158349894211893</v>
      </c>
      <c r="H344" s="13">
        <f t="shared" si="21"/>
        <v>0.07374746589353427</v>
      </c>
      <c r="I344" s="13">
        <f t="shared" si="23"/>
        <v>0.07613055563495896</v>
      </c>
      <c r="J344" s="13">
        <f t="shared" si="24"/>
        <v>0.07843352260394633</v>
      </c>
    </row>
    <row r="345" spans="1:10" ht="12.75">
      <c r="A345" s="10">
        <v>39007</v>
      </c>
      <c r="B345" s="11">
        <v>1369.05</v>
      </c>
      <c r="C345" s="11">
        <v>1369.05</v>
      </c>
      <c r="D345" s="11">
        <v>1356.87</v>
      </c>
      <c r="E345" s="11">
        <v>1364.05</v>
      </c>
      <c r="F345" s="12">
        <v>2519620000</v>
      </c>
      <c r="G345" s="13">
        <f t="shared" si="22"/>
        <v>-0.003666157316386793</v>
      </c>
      <c r="H345" s="13">
        <f t="shared" si="21"/>
        <v>0.08062901433817646</v>
      </c>
      <c r="I345" s="13">
        <f t="shared" si="23"/>
        <v>0.07697032043764154</v>
      </c>
      <c r="J345" s="13">
        <f t="shared" si="24"/>
        <v>0.0798109777309188</v>
      </c>
    </row>
    <row r="346" spans="1:10" ht="12.75">
      <c r="A346" s="10">
        <v>39008</v>
      </c>
      <c r="B346" s="11">
        <v>1363.93</v>
      </c>
      <c r="C346" s="11">
        <v>1372.87</v>
      </c>
      <c r="D346" s="11">
        <v>1360.95</v>
      </c>
      <c r="E346" s="11">
        <v>1365.8</v>
      </c>
      <c r="F346" s="12">
        <v>2658840000</v>
      </c>
      <c r="G346" s="13">
        <f t="shared" si="22"/>
        <v>0.0012821219039332685</v>
      </c>
      <c r="H346" s="13">
        <f t="shared" si="21"/>
        <v>0.05943556603569768</v>
      </c>
      <c r="I346" s="13">
        <f t="shared" si="23"/>
        <v>0.07552833671161678</v>
      </c>
      <c r="J346" s="13">
        <f t="shared" si="24"/>
        <v>0.07240264959346296</v>
      </c>
    </row>
    <row r="347" spans="1:10" ht="12.75">
      <c r="A347" s="10">
        <v>39009</v>
      </c>
      <c r="B347" s="11">
        <v>1365.95</v>
      </c>
      <c r="C347" s="11">
        <v>1368.09</v>
      </c>
      <c r="D347" s="11">
        <v>1362.06</v>
      </c>
      <c r="E347" s="11">
        <v>1366.96</v>
      </c>
      <c r="F347" s="12">
        <v>2619830000</v>
      </c>
      <c r="G347" s="13">
        <f t="shared" si="22"/>
        <v>0.000848958613029038</v>
      </c>
      <c r="H347" s="13">
        <f t="shared" si="21"/>
        <v>0.0591332457024187</v>
      </c>
      <c r="I347" s="13">
        <f t="shared" si="23"/>
        <v>0.07105820222553949</v>
      </c>
      <c r="J347" s="13">
        <f t="shared" si="24"/>
        <v>0.06983411744553344</v>
      </c>
    </row>
    <row r="348" spans="1:10" ht="12.75">
      <c r="A348" s="10">
        <v>39010</v>
      </c>
      <c r="B348" s="11">
        <v>1366.94</v>
      </c>
      <c r="C348" s="11">
        <v>1368.66</v>
      </c>
      <c r="D348" s="11">
        <v>1362.1</v>
      </c>
      <c r="E348" s="11">
        <v>1368.6</v>
      </c>
      <c r="F348" s="12">
        <v>2526410000</v>
      </c>
      <c r="G348" s="13">
        <f t="shared" si="22"/>
        <v>0.001199023378379282</v>
      </c>
      <c r="H348" s="13">
        <f t="shared" si="21"/>
        <v>0.05543387914541237</v>
      </c>
      <c r="I348" s="13">
        <f t="shared" si="23"/>
        <v>0.06929103186172175</v>
      </c>
      <c r="J348" s="13">
        <f t="shared" si="24"/>
        <v>0.0696075657131779</v>
      </c>
    </row>
    <row r="349" spans="1:10" ht="12.75">
      <c r="A349" s="10">
        <v>39013</v>
      </c>
      <c r="B349" s="11">
        <v>1368.58</v>
      </c>
      <c r="C349" s="11">
        <v>1377.4</v>
      </c>
      <c r="D349" s="11">
        <v>1363.94</v>
      </c>
      <c r="E349" s="11">
        <v>1377.02</v>
      </c>
      <c r="F349" s="12">
        <v>2480430000</v>
      </c>
      <c r="G349" s="13">
        <f t="shared" si="22"/>
        <v>0.006133424433030328</v>
      </c>
      <c r="H349" s="13">
        <f t="shared" si="21"/>
        <v>0.06008689068499964</v>
      </c>
      <c r="I349" s="13">
        <f t="shared" si="23"/>
        <v>0.06644224270095056</v>
      </c>
      <c r="J349" s="13">
        <f t="shared" si="24"/>
        <v>0.07063736877364475</v>
      </c>
    </row>
    <row r="350" spans="1:10" ht="12.75">
      <c r="A350" s="10">
        <v>39014</v>
      </c>
      <c r="B350" s="11">
        <v>1377.02</v>
      </c>
      <c r="C350" s="11">
        <v>1377.78</v>
      </c>
      <c r="D350" s="11">
        <v>1372.42</v>
      </c>
      <c r="E350" s="11">
        <v>1377.38</v>
      </c>
      <c r="F350" s="12">
        <v>2876890000</v>
      </c>
      <c r="G350" s="13">
        <f t="shared" si="22"/>
        <v>0.00026139994339974563</v>
      </c>
      <c r="H350" s="13">
        <f t="shared" si="21"/>
        <v>0.06065853041896695</v>
      </c>
      <c r="I350" s="13">
        <f t="shared" si="23"/>
        <v>0.06320668862392206</v>
      </c>
      <c r="J350" s="13">
        <f t="shared" si="24"/>
        <v>0.06614602549625968</v>
      </c>
    </row>
    <row r="351" spans="1:10" ht="12.75">
      <c r="A351" s="10">
        <v>39015</v>
      </c>
      <c r="B351" s="11">
        <v>1377.36</v>
      </c>
      <c r="C351" s="11">
        <v>1383.61</v>
      </c>
      <c r="D351" s="11">
        <v>1376</v>
      </c>
      <c r="E351" s="11">
        <v>1382.22</v>
      </c>
      <c r="F351" s="12">
        <v>2953540000</v>
      </c>
      <c r="G351" s="13">
        <f t="shared" si="22"/>
        <v>0.0035077583437895556</v>
      </c>
      <c r="H351" s="13">
        <f t="shared" si="21"/>
        <v>0.056027909099252864</v>
      </c>
      <c r="I351" s="13">
        <f t="shared" si="23"/>
        <v>0.06337993333688967</v>
      </c>
      <c r="J351" s="13">
        <f t="shared" si="24"/>
        <v>0.06605085916912457</v>
      </c>
    </row>
    <row r="352" spans="1:10" ht="12.75">
      <c r="A352" s="10">
        <v>39016</v>
      </c>
      <c r="B352" s="11">
        <v>1382.21</v>
      </c>
      <c r="C352" s="11">
        <v>1389.45</v>
      </c>
      <c r="D352" s="11">
        <v>1379.47</v>
      </c>
      <c r="E352" s="11">
        <v>1389.08</v>
      </c>
      <c r="F352" s="12">
        <v>2793350000</v>
      </c>
      <c r="G352" s="13">
        <f t="shared" si="22"/>
        <v>0.004950755249544564</v>
      </c>
      <c r="H352" s="13">
        <f t="shared" si="21"/>
        <v>0.042942271298593716</v>
      </c>
      <c r="I352" s="13">
        <f t="shared" si="23"/>
        <v>0.0644365161787618</v>
      </c>
      <c r="J352" s="13">
        <f t="shared" si="24"/>
        <v>0.06613933288369131</v>
      </c>
    </row>
    <row r="353" spans="1:10" ht="12.75">
      <c r="A353" s="10">
        <v>39017</v>
      </c>
      <c r="B353" s="11">
        <v>1388.89</v>
      </c>
      <c r="C353" s="11">
        <v>1388.89</v>
      </c>
      <c r="D353" s="11">
        <v>1375.85</v>
      </c>
      <c r="E353" s="11">
        <v>1377.34</v>
      </c>
      <c r="F353" s="12">
        <v>2458450000</v>
      </c>
      <c r="G353" s="13">
        <f t="shared" si="22"/>
        <v>-0.00848755465740088</v>
      </c>
      <c r="H353" s="13">
        <f t="shared" si="21"/>
        <v>0.06751796588037559</v>
      </c>
      <c r="I353" s="13">
        <f t="shared" si="23"/>
        <v>0.07292131759558329</v>
      </c>
      <c r="J353" s="13">
        <f t="shared" si="24"/>
        <v>0.07247437308247845</v>
      </c>
    </row>
    <row r="354" spans="1:10" ht="12.75">
      <c r="A354" s="10">
        <v>39020</v>
      </c>
      <c r="B354" s="11">
        <v>1377.3</v>
      </c>
      <c r="C354" s="11">
        <v>1381.22</v>
      </c>
      <c r="D354" s="11">
        <v>1373.46</v>
      </c>
      <c r="E354" s="11">
        <v>1377.93</v>
      </c>
      <c r="F354" s="12">
        <v>2770440000</v>
      </c>
      <c r="G354" s="13">
        <f t="shared" si="22"/>
        <v>0.0004282701942227028</v>
      </c>
      <c r="H354" s="13">
        <f t="shared" si="21"/>
        <v>0.06689010380111521</v>
      </c>
      <c r="I354" s="13">
        <f t="shared" si="23"/>
        <v>0.07072506179087179</v>
      </c>
      <c r="J354" s="13">
        <f t="shared" si="24"/>
        <v>0.07252845776122392</v>
      </c>
    </row>
    <row r="355" spans="1:10" ht="12.75">
      <c r="A355" s="10">
        <v>39021</v>
      </c>
      <c r="B355" s="11">
        <v>1377.93</v>
      </c>
      <c r="C355" s="11">
        <v>1381.21</v>
      </c>
      <c r="D355" s="11">
        <v>1372.19</v>
      </c>
      <c r="E355" s="11">
        <v>1377.94</v>
      </c>
      <c r="F355" s="12">
        <v>2803030000</v>
      </c>
      <c r="G355" s="13">
        <f t="shared" si="22"/>
        <v>7.257236371869702E-06</v>
      </c>
      <c r="H355" s="13">
        <f t="shared" si="21"/>
        <v>0.06266830269908583</v>
      </c>
      <c r="I355" s="13">
        <f t="shared" si="23"/>
        <v>0.07096645067338572</v>
      </c>
      <c r="J355" s="13">
        <f t="shared" si="24"/>
        <v>0.07162528726125929</v>
      </c>
    </row>
    <row r="356" spans="1:10" ht="12.75">
      <c r="A356" s="10">
        <v>39022</v>
      </c>
      <c r="B356" s="11">
        <v>1377.76</v>
      </c>
      <c r="C356" s="11">
        <v>1381.95</v>
      </c>
      <c r="D356" s="11">
        <v>1366.26</v>
      </c>
      <c r="E356" s="11">
        <v>1367.81</v>
      </c>
      <c r="F356" s="12">
        <v>2821160000</v>
      </c>
      <c r="G356" s="13">
        <f t="shared" si="22"/>
        <v>-0.0073787096137031575</v>
      </c>
      <c r="H356" s="13">
        <f t="shared" si="21"/>
        <v>0.07541293621666222</v>
      </c>
      <c r="I356" s="13">
        <f t="shared" si="23"/>
        <v>0.06658653690004764</v>
      </c>
      <c r="J356" s="13">
        <f t="shared" si="24"/>
        <v>0.07489970856107893</v>
      </c>
    </row>
    <row r="357" spans="1:10" ht="12.75">
      <c r="A357" s="10">
        <v>39023</v>
      </c>
      <c r="B357" s="11">
        <v>1367.44</v>
      </c>
      <c r="C357" s="11">
        <v>1368.39</v>
      </c>
      <c r="D357" s="11">
        <v>1362.21</v>
      </c>
      <c r="E357" s="11">
        <v>1367.34</v>
      </c>
      <c r="F357" s="12">
        <v>2646180000</v>
      </c>
      <c r="G357" s="13">
        <f t="shared" si="22"/>
        <v>-0.00034367402491713804</v>
      </c>
      <c r="H357" s="13">
        <f t="shared" si="21"/>
        <v>0.07533974132519203</v>
      </c>
      <c r="I357" s="13">
        <f t="shared" si="23"/>
        <v>0.06640049764313646</v>
      </c>
      <c r="J357" s="13">
        <f t="shared" si="24"/>
        <v>0.07250025861117415</v>
      </c>
    </row>
    <row r="358" spans="1:10" ht="12.75">
      <c r="A358" s="10">
        <v>39024</v>
      </c>
      <c r="B358" s="11">
        <v>1367.31</v>
      </c>
      <c r="C358" s="11">
        <v>1371.68</v>
      </c>
      <c r="D358" s="11">
        <v>1360.98</v>
      </c>
      <c r="E358" s="11">
        <v>1364.3</v>
      </c>
      <c r="F358" s="12">
        <v>2419730000</v>
      </c>
      <c r="G358" s="13">
        <f t="shared" si="22"/>
        <v>-0.0022257700539063956</v>
      </c>
      <c r="H358" s="13">
        <f t="shared" si="21"/>
        <v>0.07580913316424588</v>
      </c>
      <c r="I358" s="13">
        <f t="shared" si="23"/>
        <v>0.0661253302098322</v>
      </c>
      <c r="J358" s="13">
        <f t="shared" si="24"/>
        <v>0.0723960090439813</v>
      </c>
    </row>
    <row r="359" spans="1:10" ht="12.75">
      <c r="A359" s="10">
        <v>39027</v>
      </c>
      <c r="B359" s="11">
        <v>1364.27</v>
      </c>
      <c r="C359" s="11">
        <v>1381.4</v>
      </c>
      <c r="D359" s="11">
        <v>1364.27</v>
      </c>
      <c r="E359" s="11">
        <v>1379.78</v>
      </c>
      <c r="F359" s="12">
        <v>2533550000</v>
      </c>
      <c r="G359" s="13">
        <f t="shared" si="22"/>
        <v>0.011282589583801694</v>
      </c>
      <c r="H359" s="13">
        <f t="shared" si="21"/>
        <v>0.09096432318905222</v>
      </c>
      <c r="I359" s="13">
        <f t="shared" si="23"/>
        <v>0.0763464769662804</v>
      </c>
      <c r="J359" s="13">
        <f t="shared" si="24"/>
        <v>0.0749833972598383</v>
      </c>
    </row>
    <row r="360" spans="1:10" ht="12.75">
      <c r="A360" s="10">
        <v>39028</v>
      </c>
      <c r="B360" s="11">
        <v>1379.75</v>
      </c>
      <c r="C360" s="11">
        <v>1388.19</v>
      </c>
      <c r="D360" s="11">
        <v>1379.19</v>
      </c>
      <c r="E360" s="11">
        <v>1382.84</v>
      </c>
      <c r="F360" s="12">
        <v>2636390000</v>
      </c>
      <c r="G360" s="13">
        <f t="shared" si="22"/>
        <v>0.002215289291624749</v>
      </c>
      <c r="H360" s="13">
        <f t="shared" si="21"/>
        <v>0.09152817357247668</v>
      </c>
      <c r="I360" s="13">
        <f t="shared" si="23"/>
        <v>0.07637842139017596</v>
      </c>
      <c r="J360" s="13">
        <f t="shared" si="24"/>
        <v>0.07272937118436354</v>
      </c>
    </row>
    <row r="361" spans="1:10" ht="12.75">
      <c r="A361" s="10">
        <v>39029</v>
      </c>
      <c r="B361" s="11">
        <v>1382.5</v>
      </c>
      <c r="C361" s="11">
        <v>1388.61</v>
      </c>
      <c r="D361" s="11">
        <v>1379.33</v>
      </c>
      <c r="E361" s="11">
        <v>1385.72</v>
      </c>
      <c r="F361" s="12">
        <v>2814820000</v>
      </c>
      <c r="G361" s="13">
        <f t="shared" si="22"/>
        <v>0.002080504694743827</v>
      </c>
      <c r="H361" s="13">
        <f t="shared" si="21"/>
        <v>0.09044334679602874</v>
      </c>
      <c r="I361" s="13">
        <f t="shared" si="23"/>
        <v>0.07521155896930547</v>
      </c>
      <c r="J361" s="13">
        <f t="shared" si="24"/>
        <v>0.07271993315570294</v>
      </c>
    </row>
    <row r="362" spans="1:10" ht="12.75">
      <c r="A362" s="10">
        <v>39030</v>
      </c>
      <c r="B362" s="11">
        <v>1385.43</v>
      </c>
      <c r="C362" s="11">
        <v>1388.92</v>
      </c>
      <c r="D362" s="11">
        <v>1377.31</v>
      </c>
      <c r="E362" s="11">
        <v>1378.33</v>
      </c>
      <c r="F362" s="12">
        <v>3012050000</v>
      </c>
      <c r="G362" s="13">
        <f t="shared" si="22"/>
        <v>-0.005347238731926541</v>
      </c>
      <c r="H362" s="13">
        <f t="shared" si="21"/>
        <v>0.09023983668041032</v>
      </c>
      <c r="I362" s="13">
        <f t="shared" si="23"/>
        <v>0.07217200940894752</v>
      </c>
      <c r="J362" s="13">
        <f t="shared" si="24"/>
        <v>0.07512904811509044</v>
      </c>
    </row>
    <row r="363" spans="1:10" ht="12.75">
      <c r="A363" s="10">
        <v>39031</v>
      </c>
      <c r="B363" s="11">
        <v>1378.33</v>
      </c>
      <c r="C363" s="11">
        <v>1381.04</v>
      </c>
      <c r="D363" s="11">
        <v>1375.6</v>
      </c>
      <c r="E363" s="11">
        <v>1380.9</v>
      </c>
      <c r="F363" s="12">
        <v>2290200000</v>
      </c>
      <c r="G363" s="13">
        <f t="shared" si="22"/>
        <v>0.0018628390842335412</v>
      </c>
      <c r="H363" s="13">
        <f t="shared" si="21"/>
        <v>0.07983518744881296</v>
      </c>
      <c r="I363" s="13">
        <f t="shared" si="23"/>
        <v>0.07212532955989295</v>
      </c>
      <c r="J363" s="13">
        <f t="shared" si="24"/>
        <v>0.07453545220385507</v>
      </c>
    </row>
    <row r="364" spans="1:10" ht="12.75">
      <c r="A364" s="10">
        <v>39034</v>
      </c>
      <c r="B364" s="11">
        <v>1380.58</v>
      </c>
      <c r="C364" s="11">
        <v>1387.61</v>
      </c>
      <c r="D364" s="11">
        <v>1378.8</v>
      </c>
      <c r="E364" s="11">
        <v>1384.42</v>
      </c>
      <c r="F364" s="12">
        <v>2386340000</v>
      </c>
      <c r="G364" s="13">
        <f t="shared" si="22"/>
        <v>0.002545818857238841</v>
      </c>
      <c r="H364" s="13">
        <f t="shared" si="21"/>
        <v>0.08066491969928201</v>
      </c>
      <c r="I364" s="13">
        <f t="shared" si="23"/>
        <v>0.07213621139221327</v>
      </c>
      <c r="J364" s="13">
        <f t="shared" si="24"/>
        <v>0.07339735485042272</v>
      </c>
    </row>
    <row r="365" spans="1:10" ht="12.75">
      <c r="A365" s="10">
        <v>39035</v>
      </c>
      <c r="B365" s="11">
        <v>1384.36</v>
      </c>
      <c r="C365" s="11">
        <v>1394.49</v>
      </c>
      <c r="D365" s="11">
        <v>1379.07</v>
      </c>
      <c r="E365" s="11">
        <v>1393.22</v>
      </c>
      <c r="F365" s="12">
        <v>3027480000</v>
      </c>
      <c r="G365" s="13">
        <f t="shared" si="22"/>
        <v>0.006336335480975379</v>
      </c>
      <c r="H365" s="13">
        <f t="shared" si="21"/>
        <v>0.0857455602126236</v>
      </c>
      <c r="I365" s="13">
        <f t="shared" si="23"/>
        <v>0.07309931373012922</v>
      </c>
      <c r="J365" s="13">
        <f t="shared" si="24"/>
        <v>0.07481059701890926</v>
      </c>
    </row>
    <row r="366" spans="1:10" ht="12.75">
      <c r="A366" s="10">
        <v>39036</v>
      </c>
      <c r="B366" s="11">
        <v>1392.91</v>
      </c>
      <c r="C366" s="11">
        <v>1401.35</v>
      </c>
      <c r="D366" s="11">
        <v>1392.13</v>
      </c>
      <c r="E366" s="11">
        <v>1396.57</v>
      </c>
      <c r="F366" s="12">
        <v>2831130000</v>
      </c>
      <c r="G366" s="13">
        <f t="shared" si="22"/>
        <v>0.0024016156127632912</v>
      </c>
      <c r="H366" s="13">
        <f t="shared" si="21"/>
        <v>0.07153666385705694</v>
      </c>
      <c r="I366" s="13">
        <f t="shared" si="23"/>
        <v>0.07325269447183595</v>
      </c>
      <c r="J366" s="13">
        <f t="shared" si="24"/>
        <v>0.06791183501695379</v>
      </c>
    </row>
    <row r="367" spans="1:10" ht="12.75">
      <c r="A367" s="10">
        <v>39037</v>
      </c>
      <c r="B367" s="11">
        <v>1396.53</v>
      </c>
      <c r="C367" s="11">
        <v>1403.76</v>
      </c>
      <c r="D367" s="11">
        <v>1396.53</v>
      </c>
      <c r="E367" s="11">
        <v>1399.76</v>
      </c>
      <c r="F367" s="12">
        <v>2835730000</v>
      </c>
      <c r="G367" s="13">
        <f t="shared" si="22"/>
        <v>0.0022815628940812743</v>
      </c>
      <c r="H367" s="13">
        <f t="shared" si="21"/>
        <v>0.07024766877924842</v>
      </c>
      <c r="I367" s="13">
        <f t="shared" si="23"/>
        <v>0.07336039120260539</v>
      </c>
      <c r="J367" s="13">
        <f t="shared" si="24"/>
        <v>0.06791869104470144</v>
      </c>
    </row>
    <row r="368" spans="1:10" ht="12.75">
      <c r="A368" s="10">
        <v>39038</v>
      </c>
      <c r="B368" s="11">
        <v>1399.76</v>
      </c>
      <c r="C368" s="11">
        <v>1401.21</v>
      </c>
      <c r="D368" s="11">
        <v>1394.55</v>
      </c>
      <c r="E368" s="11">
        <v>1401.2</v>
      </c>
      <c r="F368" s="12">
        <v>2726100000</v>
      </c>
      <c r="G368" s="13">
        <f t="shared" si="22"/>
        <v>0.0010282189869673484</v>
      </c>
      <c r="H368" s="13">
        <f t="shared" si="21"/>
        <v>0.06609812701576889</v>
      </c>
      <c r="I368" s="13">
        <f t="shared" si="23"/>
        <v>0.0733624812752815</v>
      </c>
      <c r="J368" s="13">
        <f t="shared" si="24"/>
        <v>0.06695284942819801</v>
      </c>
    </row>
    <row r="369" spans="1:10" ht="12.75">
      <c r="A369" s="10">
        <v>39041</v>
      </c>
      <c r="B369" s="11">
        <v>1401.17</v>
      </c>
      <c r="C369" s="11">
        <v>1404.37</v>
      </c>
      <c r="D369" s="11">
        <v>1397.85</v>
      </c>
      <c r="E369" s="11">
        <v>1400.5</v>
      </c>
      <c r="F369" s="12">
        <v>2546710000</v>
      </c>
      <c r="G369" s="13">
        <f t="shared" si="22"/>
        <v>-0.0004996966231685479</v>
      </c>
      <c r="H369" s="13">
        <f t="shared" si="21"/>
        <v>0.046731203799628834</v>
      </c>
      <c r="I369" s="13">
        <f t="shared" si="23"/>
        <v>0.07116420568544352</v>
      </c>
      <c r="J369" s="13">
        <f t="shared" si="24"/>
        <v>0.06713423611363575</v>
      </c>
    </row>
    <row r="370" spans="1:10" ht="12.75">
      <c r="A370" s="10">
        <v>39042</v>
      </c>
      <c r="B370" s="11">
        <v>1400.43</v>
      </c>
      <c r="C370" s="11">
        <v>1403.49</v>
      </c>
      <c r="D370" s="11">
        <v>1399.99</v>
      </c>
      <c r="E370" s="11">
        <v>1402.81</v>
      </c>
      <c r="F370" s="12">
        <v>2597940000</v>
      </c>
      <c r="G370" s="13">
        <f t="shared" si="22"/>
        <v>0.001648052140394323</v>
      </c>
      <c r="H370" s="13">
        <f t="shared" si="21"/>
        <v>0.04657135780035204</v>
      </c>
      <c r="I370" s="13">
        <f t="shared" si="23"/>
        <v>0.07118350336061428</v>
      </c>
      <c r="J370" s="13">
        <f t="shared" si="24"/>
        <v>0.06710147368155595</v>
      </c>
    </row>
    <row r="371" spans="1:10" ht="12.75">
      <c r="A371" s="10">
        <v>39043</v>
      </c>
      <c r="B371" s="11">
        <v>1402.69</v>
      </c>
      <c r="C371" s="11">
        <v>1407.89</v>
      </c>
      <c r="D371" s="11">
        <v>1402.26</v>
      </c>
      <c r="E371" s="11">
        <v>1406.09</v>
      </c>
      <c r="F371" s="12">
        <v>2237710000</v>
      </c>
      <c r="G371" s="13">
        <f t="shared" si="22"/>
        <v>0.0023354348612123553</v>
      </c>
      <c r="H371" s="13">
        <f t="shared" si="21"/>
        <v>0.046687915955640584</v>
      </c>
      <c r="I371" s="13">
        <f t="shared" si="23"/>
        <v>0.0707373365383672</v>
      </c>
      <c r="J371" s="13">
        <f t="shared" si="24"/>
        <v>0.06621159859327863</v>
      </c>
    </row>
    <row r="372" spans="1:10" ht="12.75">
      <c r="A372" s="10">
        <v>39045</v>
      </c>
      <c r="B372" s="11">
        <v>1405.94</v>
      </c>
      <c r="C372" s="11">
        <v>1405.94</v>
      </c>
      <c r="D372" s="11">
        <v>1399.25</v>
      </c>
      <c r="E372" s="11">
        <v>1400.95</v>
      </c>
      <c r="F372" s="12">
        <v>832550000</v>
      </c>
      <c r="G372" s="13">
        <f t="shared" si="22"/>
        <v>-0.003662224795341946</v>
      </c>
      <c r="H372" s="13">
        <f t="shared" si="21"/>
        <v>0.04011285809960927</v>
      </c>
      <c r="I372" s="13">
        <f t="shared" si="23"/>
        <v>0.07073169263547424</v>
      </c>
      <c r="J372" s="13">
        <f t="shared" si="24"/>
        <v>0.06306661172984612</v>
      </c>
    </row>
    <row r="373" spans="1:10" ht="12.75">
      <c r="A373" s="10">
        <v>39048</v>
      </c>
      <c r="B373" s="11">
        <v>1400.95</v>
      </c>
      <c r="C373" s="11">
        <v>1400.95</v>
      </c>
      <c r="D373" s="11">
        <v>1381.44</v>
      </c>
      <c r="E373" s="11">
        <v>1381.96</v>
      </c>
      <c r="F373" s="12">
        <v>2711210000</v>
      </c>
      <c r="G373" s="13">
        <f t="shared" si="22"/>
        <v>-0.01364779655774369</v>
      </c>
      <c r="H373" s="13">
        <f t="shared" si="21"/>
        <v>0.08641466951327793</v>
      </c>
      <c r="I373" s="13">
        <f t="shared" si="23"/>
        <v>0.08098467481751626</v>
      </c>
      <c r="J373" s="13">
        <f t="shared" si="24"/>
        <v>0.0757566671376309</v>
      </c>
    </row>
    <row r="374" spans="1:10" ht="12.75">
      <c r="A374" s="10">
        <v>39049</v>
      </c>
      <c r="B374" s="11">
        <v>1381.61</v>
      </c>
      <c r="C374" s="11">
        <v>1387.91</v>
      </c>
      <c r="D374" s="11">
        <v>1377.83</v>
      </c>
      <c r="E374" s="11">
        <v>1386.72</v>
      </c>
      <c r="F374" s="12">
        <v>2639750000</v>
      </c>
      <c r="G374" s="13">
        <f t="shared" si="22"/>
        <v>0.003438465037350294</v>
      </c>
      <c r="H374" s="13">
        <f t="shared" si="21"/>
        <v>0.087241045784643</v>
      </c>
      <c r="I374" s="13">
        <f t="shared" si="23"/>
        <v>0.08181391818672289</v>
      </c>
      <c r="J374" s="13">
        <f t="shared" si="24"/>
        <v>0.07602766821256121</v>
      </c>
    </row>
    <row r="375" spans="1:10" ht="12.75">
      <c r="A375" s="10">
        <v>39050</v>
      </c>
      <c r="B375" s="11">
        <v>1386.11</v>
      </c>
      <c r="C375" s="11">
        <v>1401.14</v>
      </c>
      <c r="D375" s="11">
        <v>1386.11</v>
      </c>
      <c r="E375" s="11">
        <v>1399.48</v>
      </c>
      <c r="F375" s="12">
        <v>2790970000</v>
      </c>
      <c r="G375" s="13">
        <f t="shared" si="22"/>
        <v>0.009159492649209412</v>
      </c>
      <c r="H375" s="13">
        <f t="shared" si="21"/>
        <v>0.09374092141191795</v>
      </c>
      <c r="I375" s="13">
        <f t="shared" si="23"/>
        <v>0.08759856898442216</v>
      </c>
      <c r="J375" s="13">
        <f t="shared" si="24"/>
        <v>0.07905418331826153</v>
      </c>
    </row>
    <row r="376" spans="1:10" ht="12.75">
      <c r="A376" s="10">
        <v>39051</v>
      </c>
      <c r="B376" s="11">
        <v>1399.47</v>
      </c>
      <c r="C376" s="11">
        <v>1406.3</v>
      </c>
      <c r="D376" s="11">
        <v>1393.83</v>
      </c>
      <c r="E376" s="11">
        <v>1400.63</v>
      </c>
      <c r="F376" s="12">
        <v>4006230000</v>
      </c>
      <c r="G376" s="13">
        <f t="shared" si="22"/>
        <v>0.0008213963484707252</v>
      </c>
      <c r="H376" s="13">
        <f t="shared" si="21"/>
        <v>0.09315275003002339</v>
      </c>
      <c r="I376" s="13">
        <f t="shared" si="23"/>
        <v>0.08214043379444108</v>
      </c>
      <c r="J376" s="13">
        <f t="shared" si="24"/>
        <v>0.07904381665602664</v>
      </c>
    </row>
    <row r="377" spans="1:10" ht="12.75">
      <c r="A377" s="10">
        <v>39052</v>
      </c>
      <c r="B377" s="11">
        <v>1400.63</v>
      </c>
      <c r="C377" s="11">
        <v>1402.46</v>
      </c>
      <c r="D377" s="11">
        <v>1385.93</v>
      </c>
      <c r="E377" s="11">
        <v>1396.71</v>
      </c>
      <c r="F377" s="12">
        <v>2800980000</v>
      </c>
      <c r="G377" s="13">
        <f t="shared" si="22"/>
        <v>-0.0028026643639619906</v>
      </c>
      <c r="H377" s="13">
        <f t="shared" si="21"/>
        <v>0.09360496954020446</v>
      </c>
      <c r="I377" s="13">
        <f t="shared" si="23"/>
        <v>0.08320449087018689</v>
      </c>
      <c r="J377" s="13">
        <f t="shared" si="24"/>
        <v>0.0797453851437338</v>
      </c>
    </row>
    <row r="378" spans="1:10" ht="12.75">
      <c r="A378" s="10">
        <v>39055</v>
      </c>
      <c r="B378" s="11">
        <v>1396.67</v>
      </c>
      <c r="C378" s="11">
        <v>1411.23</v>
      </c>
      <c r="D378" s="11">
        <v>1396.67</v>
      </c>
      <c r="E378" s="11">
        <v>1409.12</v>
      </c>
      <c r="F378" s="12">
        <v>2766320000</v>
      </c>
      <c r="G378" s="13">
        <f t="shared" si="22"/>
        <v>0.00884592503739639</v>
      </c>
      <c r="H378" s="13">
        <f t="shared" si="21"/>
        <v>0.1041521427690868</v>
      </c>
      <c r="I378" s="13">
        <f t="shared" si="23"/>
        <v>0.08661268406048908</v>
      </c>
      <c r="J378" s="13">
        <f t="shared" si="24"/>
        <v>0.08315339947344662</v>
      </c>
    </row>
    <row r="379" spans="1:10" ht="12.75">
      <c r="A379" s="10">
        <v>39056</v>
      </c>
      <c r="B379" s="11">
        <v>1409.1</v>
      </c>
      <c r="C379" s="11">
        <v>1415.27</v>
      </c>
      <c r="D379" s="11">
        <v>1408.78</v>
      </c>
      <c r="E379" s="11">
        <v>1414.76</v>
      </c>
      <c r="F379" s="12">
        <v>2755700000</v>
      </c>
      <c r="G379" s="13">
        <f t="shared" si="22"/>
        <v>0.003994509327143707</v>
      </c>
      <c r="H379" s="13">
        <f t="shared" si="21"/>
        <v>0.10530451175836175</v>
      </c>
      <c r="I379" s="13">
        <f t="shared" si="23"/>
        <v>0.07938674733456713</v>
      </c>
      <c r="J379" s="13">
        <f t="shared" si="24"/>
        <v>0.08222574835612956</v>
      </c>
    </row>
    <row r="380" spans="1:10" ht="12.75">
      <c r="A380" s="10">
        <v>39057</v>
      </c>
      <c r="B380" s="11">
        <v>1414.4</v>
      </c>
      <c r="C380" s="11">
        <v>1415.93</v>
      </c>
      <c r="D380" s="11">
        <v>1411.05</v>
      </c>
      <c r="E380" s="11">
        <v>1412.9</v>
      </c>
      <c r="F380" s="12">
        <v>2725280000</v>
      </c>
      <c r="G380" s="13">
        <f t="shared" si="22"/>
        <v>-0.0013155756125308089</v>
      </c>
      <c r="H380" s="13">
        <f t="shared" si="21"/>
        <v>0.10585361865005713</v>
      </c>
      <c r="I380" s="13">
        <f t="shared" si="23"/>
        <v>0.07980662863059779</v>
      </c>
      <c r="J380" s="13">
        <f t="shared" si="24"/>
        <v>0.08245908113710126</v>
      </c>
    </row>
    <row r="381" spans="1:10" ht="12.75">
      <c r="A381" s="10">
        <v>39058</v>
      </c>
      <c r="B381" s="11">
        <v>1412.86</v>
      </c>
      <c r="C381" s="11">
        <v>1418.27</v>
      </c>
      <c r="D381" s="11">
        <v>1406.8</v>
      </c>
      <c r="E381" s="11">
        <v>1407.29</v>
      </c>
      <c r="F381" s="12">
        <v>2743150000</v>
      </c>
      <c r="G381" s="13">
        <f t="shared" si="22"/>
        <v>-0.00397846059992964</v>
      </c>
      <c r="H381" s="13">
        <f t="shared" si="21"/>
        <v>0.10787605349199995</v>
      </c>
      <c r="I381" s="13">
        <f t="shared" si="23"/>
        <v>0.08167062236013693</v>
      </c>
      <c r="J381" s="13">
        <f t="shared" si="24"/>
        <v>0.08321242940445332</v>
      </c>
    </row>
    <row r="382" spans="1:10" ht="12.75">
      <c r="A382" s="10">
        <v>39059</v>
      </c>
      <c r="B382" s="11">
        <v>1407.27</v>
      </c>
      <c r="C382" s="11">
        <v>1414.09</v>
      </c>
      <c r="D382" s="11">
        <v>1403.67</v>
      </c>
      <c r="E382" s="11">
        <v>1409.84</v>
      </c>
      <c r="F382" s="12">
        <v>2440460000</v>
      </c>
      <c r="G382" s="13">
        <f t="shared" si="22"/>
        <v>0.0018103535842812068</v>
      </c>
      <c r="H382" s="13">
        <f t="shared" si="21"/>
        <v>0.106035256675095</v>
      </c>
      <c r="I382" s="13">
        <f t="shared" si="23"/>
        <v>0.07844564480146117</v>
      </c>
      <c r="J382" s="13">
        <f t="shared" si="24"/>
        <v>0.08227787740116242</v>
      </c>
    </row>
    <row r="383" spans="1:10" ht="12.75">
      <c r="A383" s="10">
        <v>39062</v>
      </c>
      <c r="B383" s="11">
        <v>1409.81</v>
      </c>
      <c r="C383" s="11">
        <v>1415.6</v>
      </c>
      <c r="D383" s="11">
        <v>1408.56</v>
      </c>
      <c r="E383" s="11">
        <v>1413.04</v>
      </c>
      <c r="F383" s="12">
        <v>2289900000</v>
      </c>
      <c r="G383" s="13">
        <f t="shared" si="22"/>
        <v>0.0022671890910740786</v>
      </c>
      <c r="H383" s="13">
        <f t="shared" si="21"/>
        <v>0.06999346196454552</v>
      </c>
      <c r="I383" s="13">
        <f t="shared" si="23"/>
        <v>0.07850883844421312</v>
      </c>
      <c r="J383" s="13">
        <f t="shared" si="24"/>
        <v>0.07786140012306408</v>
      </c>
    </row>
    <row r="384" spans="1:10" ht="12.75">
      <c r="A384" s="10">
        <v>39063</v>
      </c>
      <c r="B384" s="11">
        <v>1413</v>
      </c>
      <c r="C384" s="11">
        <v>1413.78</v>
      </c>
      <c r="D384" s="11">
        <v>1404.75</v>
      </c>
      <c r="E384" s="11">
        <v>1411.56</v>
      </c>
      <c r="F384" s="12">
        <v>2738170000</v>
      </c>
      <c r="G384" s="13">
        <f t="shared" si="22"/>
        <v>-0.001047936086837734</v>
      </c>
      <c r="H384" s="13">
        <f t="shared" si="21"/>
        <v>0.07142269012170557</v>
      </c>
      <c r="I384" s="13">
        <f t="shared" si="23"/>
        <v>0.07869779811487831</v>
      </c>
      <c r="J384" s="13">
        <f t="shared" si="24"/>
        <v>0.07804869521737966</v>
      </c>
    </row>
    <row r="385" spans="1:10" ht="12.75">
      <c r="A385" s="10">
        <v>39064</v>
      </c>
      <c r="B385" s="11">
        <v>1411.32</v>
      </c>
      <c r="C385" s="11">
        <v>1416.64</v>
      </c>
      <c r="D385" s="11">
        <v>1411.05</v>
      </c>
      <c r="E385" s="11">
        <v>1413.21</v>
      </c>
      <c r="F385" s="12">
        <v>2552260000</v>
      </c>
      <c r="G385" s="13">
        <f t="shared" si="22"/>
        <v>0.0011682368388626606</v>
      </c>
      <c r="H385" s="13">
        <f t="shared" si="21"/>
        <v>0.05836119853485236</v>
      </c>
      <c r="I385" s="13">
        <f t="shared" si="23"/>
        <v>0.07612031901456888</v>
      </c>
      <c r="J385" s="13">
        <f t="shared" si="24"/>
        <v>0.07801826519509462</v>
      </c>
    </row>
    <row r="386" spans="1:10" ht="12.75">
      <c r="A386" s="10">
        <v>39065</v>
      </c>
      <c r="B386" s="11">
        <v>1413.16</v>
      </c>
      <c r="C386" s="11">
        <v>1427.23</v>
      </c>
      <c r="D386" s="11">
        <v>1413.16</v>
      </c>
      <c r="E386" s="11">
        <v>1425.49</v>
      </c>
      <c r="F386" s="12">
        <v>2729700000</v>
      </c>
      <c r="G386" s="13">
        <f t="shared" si="22"/>
        <v>0.008651901646480714</v>
      </c>
      <c r="H386" s="13">
        <f t="shared" si="21"/>
        <v>0.06988052525905854</v>
      </c>
      <c r="I386" s="13">
        <f t="shared" si="23"/>
        <v>0.08103467326767927</v>
      </c>
      <c r="J386" s="13">
        <f t="shared" si="24"/>
        <v>0.07716901869700425</v>
      </c>
    </row>
    <row r="387" spans="1:10" ht="12.75">
      <c r="A387" s="10">
        <v>39066</v>
      </c>
      <c r="B387" s="11">
        <v>1425.48</v>
      </c>
      <c r="C387" s="11">
        <v>1431.63</v>
      </c>
      <c r="D387" s="11">
        <v>1425.48</v>
      </c>
      <c r="E387" s="11">
        <v>1427.09</v>
      </c>
      <c r="F387" s="12">
        <v>3229580000</v>
      </c>
      <c r="G387" s="13">
        <f t="shared" si="22"/>
        <v>0.0011217916186671262</v>
      </c>
      <c r="H387" s="13">
        <f t="shared" si="21"/>
        <v>0.06533613578577717</v>
      </c>
      <c r="I387" s="13">
        <f t="shared" si="23"/>
        <v>0.0809005754362075</v>
      </c>
      <c r="J387" s="13">
        <f t="shared" si="24"/>
        <v>0.0770018066788582</v>
      </c>
    </row>
    <row r="388" spans="1:10" ht="12.75">
      <c r="A388" s="10">
        <v>39069</v>
      </c>
      <c r="B388" s="11">
        <v>1427.08</v>
      </c>
      <c r="C388" s="11">
        <v>1431.81</v>
      </c>
      <c r="D388" s="11">
        <v>1420.65</v>
      </c>
      <c r="E388" s="11">
        <v>1422.48</v>
      </c>
      <c r="F388" s="12">
        <v>2568140000</v>
      </c>
      <c r="G388" s="13">
        <f t="shared" si="22"/>
        <v>-0.0032355787166683486</v>
      </c>
      <c r="H388" s="13">
        <f t="shared" si="21"/>
        <v>0.05846419145703379</v>
      </c>
      <c r="I388" s="13">
        <f t="shared" si="23"/>
        <v>0.08226194466777607</v>
      </c>
      <c r="J388" s="13">
        <f t="shared" si="24"/>
        <v>0.0774720970607836</v>
      </c>
    </row>
    <row r="389" spans="1:10" ht="12.75">
      <c r="A389" s="10">
        <v>39070</v>
      </c>
      <c r="B389" s="11">
        <v>1422.42</v>
      </c>
      <c r="C389" s="11">
        <v>1428.3</v>
      </c>
      <c r="D389" s="11">
        <v>1414.88</v>
      </c>
      <c r="E389" s="11">
        <v>1425.55</v>
      </c>
      <c r="F389" s="12">
        <v>2717060000</v>
      </c>
      <c r="G389" s="13">
        <f t="shared" si="22"/>
        <v>0.00215587700204248</v>
      </c>
      <c r="H389" s="13">
        <f t="shared" si="21"/>
        <v>0.05647233329044415</v>
      </c>
      <c r="I389" s="13">
        <f t="shared" si="23"/>
        <v>0.08226539561282635</v>
      </c>
      <c r="J389" s="13">
        <f t="shared" si="24"/>
        <v>0.0716436740087174</v>
      </c>
    </row>
    <row r="390" spans="1:10" ht="12.75">
      <c r="A390" s="10">
        <v>39071</v>
      </c>
      <c r="B390" s="11">
        <v>1425.51</v>
      </c>
      <c r="C390" s="11">
        <v>1429.05</v>
      </c>
      <c r="D390" s="11">
        <v>1423.51</v>
      </c>
      <c r="E390" s="11">
        <v>1423.53</v>
      </c>
      <c r="F390" s="12">
        <v>2387630000</v>
      </c>
      <c r="G390" s="13">
        <f t="shared" si="22"/>
        <v>-0.001418001838118046</v>
      </c>
      <c r="H390" s="13">
        <f t="shared" si="21"/>
        <v>0.056579967923616</v>
      </c>
      <c r="I390" s="13">
        <f t="shared" si="23"/>
        <v>0.08260810815257195</v>
      </c>
      <c r="J390" s="13">
        <f t="shared" si="24"/>
        <v>0.07192014829529696</v>
      </c>
    </row>
    <row r="391" spans="1:10" ht="12.75">
      <c r="A391" s="10">
        <v>39072</v>
      </c>
      <c r="B391" s="11">
        <v>1423.2</v>
      </c>
      <c r="C391" s="11">
        <v>1426.4</v>
      </c>
      <c r="D391" s="11">
        <v>1415.9</v>
      </c>
      <c r="E391" s="11">
        <v>1418.3</v>
      </c>
      <c r="F391" s="12">
        <v>2322410000</v>
      </c>
      <c r="G391" s="13">
        <f t="shared" si="22"/>
        <v>-0.0036807310110549447</v>
      </c>
      <c r="H391" s="13">
        <f t="shared" si="21"/>
        <v>0.05589899229427587</v>
      </c>
      <c r="I391" s="13">
        <f t="shared" si="23"/>
        <v>0.083811922875287</v>
      </c>
      <c r="J391" s="13">
        <f t="shared" si="24"/>
        <v>0.07307390665538878</v>
      </c>
    </row>
    <row r="392" spans="1:10" ht="12.75">
      <c r="A392" s="10">
        <v>39073</v>
      </c>
      <c r="B392" s="11">
        <v>1418.1</v>
      </c>
      <c r="C392" s="11">
        <v>1418.82</v>
      </c>
      <c r="D392" s="11">
        <v>1410.28</v>
      </c>
      <c r="E392" s="11">
        <v>1410.76</v>
      </c>
      <c r="F392" s="12">
        <v>1647590000</v>
      </c>
      <c r="G392" s="13">
        <f t="shared" si="22"/>
        <v>-0.005330405048294114</v>
      </c>
      <c r="H392" s="13">
        <f t="shared" si="21"/>
        <v>0.06322467942683382</v>
      </c>
      <c r="I392" s="13">
        <f t="shared" si="23"/>
        <v>0.08509223160440528</v>
      </c>
      <c r="J392" s="13">
        <f t="shared" si="24"/>
        <v>0.073061667183493</v>
      </c>
    </row>
    <row r="393" spans="1:10" ht="12.75">
      <c r="A393" s="10">
        <v>39077</v>
      </c>
      <c r="B393" s="11">
        <v>1410.75</v>
      </c>
      <c r="C393" s="11">
        <v>1417.91</v>
      </c>
      <c r="D393" s="11">
        <v>1410.45</v>
      </c>
      <c r="E393" s="11">
        <v>1416.9</v>
      </c>
      <c r="F393" s="12">
        <v>1310310000</v>
      </c>
      <c r="G393" s="13">
        <f t="shared" si="22"/>
        <v>0.004342820317913433</v>
      </c>
      <c r="H393" s="13">
        <f t="shared" si="21"/>
        <v>0.06604447622300687</v>
      </c>
      <c r="I393" s="13">
        <f t="shared" si="23"/>
        <v>0.06811213242355467</v>
      </c>
      <c r="J393" s="13">
        <f t="shared" si="24"/>
        <v>0.07373294724132358</v>
      </c>
    </row>
    <row r="394" spans="1:10" ht="12.75">
      <c r="A394" s="10">
        <v>39078</v>
      </c>
      <c r="B394" s="11">
        <v>1416.63</v>
      </c>
      <c r="C394" s="11">
        <v>1427.72</v>
      </c>
      <c r="D394" s="11">
        <v>1416.63</v>
      </c>
      <c r="E394" s="11">
        <v>1426.84</v>
      </c>
      <c r="F394" s="12">
        <v>1667370000</v>
      </c>
      <c r="G394" s="13">
        <f t="shared" si="22"/>
        <v>0.00699082228469479</v>
      </c>
      <c r="H394" s="13">
        <f t="shared" si="21"/>
        <v>0.07345599243911481</v>
      </c>
      <c r="I394" s="13">
        <f t="shared" si="23"/>
        <v>0.07074343849752358</v>
      </c>
      <c r="J394" s="13">
        <f t="shared" si="24"/>
        <v>0.07571599248913852</v>
      </c>
    </row>
    <row r="395" spans="1:10" ht="12.75">
      <c r="A395" s="10">
        <v>39079</v>
      </c>
      <c r="B395" s="11">
        <v>1426.77</v>
      </c>
      <c r="C395" s="11">
        <v>1427.26</v>
      </c>
      <c r="D395" s="11">
        <v>1422.05</v>
      </c>
      <c r="E395" s="11">
        <v>1424.73</v>
      </c>
      <c r="F395" s="12">
        <v>1508570000</v>
      </c>
      <c r="G395" s="13">
        <f t="shared" si="22"/>
        <v>-0.0014798867887418701</v>
      </c>
      <c r="H395" s="13">
        <f t="shared" si="21"/>
        <v>0.0745581712428947</v>
      </c>
      <c r="I395" s="13">
        <f t="shared" si="23"/>
        <v>0.06517935704086777</v>
      </c>
      <c r="J395" s="13">
        <f t="shared" si="24"/>
        <v>0.07431032221173342</v>
      </c>
    </row>
    <row r="396" spans="1:10" ht="12.75">
      <c r="A396" s="10">
        <v>39080</v>
      </c>
      <c r="B396" s="11">
        <v>1424.71</v>
      </c>
      <c r="C396" s="11">
        <v>1427</v>
      </c>
      <c r="D396" s="11">
        <v>1416.84</v>
      </c>
      <c r="E396" s="11">
        <v>1418.3</v>
      </c>
      <c r="F396" s="12">
        <v>1678200000</v>
      </c>
      <c r="G396" s="13">
        <f t="shared" si="22"/>
        <v>-0.004523350765572337</v>
      </c>
      <c r="H396" s="13">
        <f t="shared" si="21"/>
        <v>0.06441139192312743</v>
      </c>
      <c r="I396" s="13">
        <f t="shared" si="23"/>
        <v>0.06796020120352919</v>
      </c>
      <c r="J396" s="13">
        <f t="shared" si="24"/>
        <v>0.07566723696245521</v>
      </c>
    </row>
    <row r="397" spans="1:10" ht="12.75">
      <c r="A397" s="10">
        <v>39085</v>
      </c>
      <c r="B397" s="11">
        <v>1418.03</v>
      </c>
      <c r="C397" s="11">
        <v>1429.42</v>
      </c>
      <c r="D397" s="11">
        <v>1407.86</v>
      </c>
      <c r="E397" s="11">
        <v>1416.6</v>
      </c>
      <c r="F397" s="12">
        <v>3429160000</v>
      </c>
      <c r="G397" s="13">
        <f t="shared" si="22"/>
        <v>-0.001199336981039674</v>
      </c>
      <c r="H397" s="13">
        <f aca="true" t="shared" si="25" ref="H397:H460">STDEV(G388:G397)*SQRT(252)</f>
        <v>0.06382048226430223</v>
      </c>
      <c r="I397" s="13">
        <f t="shared" si="23"/>
        <v>0.06712019879698101</v>
      </c>
      <c r="J397" s="13">
        <f t="shared" si="24"/>
        <v>0.07563346274880792</v>
      </c>
    </row>
    <row r="398" spans="1:10" ht="12.75">
      <c r="A398" s="10">
        <v>39086</v>
      </c>
      <c r="B398" s="11">
        <v>1416.6</v>
      </c>
      <c r="C398" s="11">
        <v>1421.84</v>
      </c>
      <c r="D398" s="11">
        <v>1408.43</v>
      </c>
      <c r="E398" s="11">
        <v>1418.34</v>
      </c>
      <c r="F398" s="12">
        <v>3004460000</v>
      </c>
      <c r="G398" s="13">
        <f t="shared" si="22"/>
        <v>0.001227539361322504</v>
      </c>
      <c r="H398" s="13">
        <f t="shared" si="25"/>
        <v>0.06285488326518845</v>
      </c>
      <c r="I398" s="13">
        <f t="shared" si="23"/>
        <v>0.05993035578587895</v>
      </c>
      <c r="J398" s="13">
        <f t="shared" si="24"/>
        <v>0.07565008488206307</v>
      </c>
    </row>
    <row r="399" spans="1:10" ht="12.75">
      <c r="A399" s="10">
        <v>39087</v>
      </c>
      <c r="B399" s="11">
        <v>1418.34</v>
      </c>
      <c r="C399" s="11">
        <v>1418.34</v>
      </c>
      <c r="D399" s="11">
        <v>1405.75</v>
      </c>
      <c r="E399" s="11">
        <v>1409.71</v>
      </c>
      <c r="F399" s="12">
        <v>2919400000</v>
      </c>
      <c r="G399" s="13">
        <f t="shared" si="22"/>
        <v>-0.006103164221243997</v>
      </c>
      <c r="H399" s="13">
        <f t="shared" si="25"/>
        <v>0.06736290875184381</v>
      </c>
      <c r="I399" s="13">
        <f t="shared" si="23"/>
        <v>0.06240016114332709</v>
      </c>
      <c r="J399" s="13">
        <f t="shared" si="24"/>
        <v>0.07794110281650672</v>
      </c>
    </row>
    <row r="400" spans="1:10" ht="12.75">
      <c r="A400" s="10">
        <v>39090</v>
      </c>
      <c r="B400" s="11">
        <v>1409.26</v>
      </c>
      <c r="C400" s="11">
        <v>1414.98</v>
      </c>
      <c r="D400" s="11">
        <v>1403.97</v>
      </c>
      <c r="E400" s="11">
        <v>1412.84</v>
      </c>
      <c r="F400" s="12">
        <v>2763340000</v>
      </c>
      <c r="G400" s="13">
        <f t="shared" si="22"/>
        <v>0.00221785356008309</v>
      </c>
      <c r="H400" s="13">
        <f t="shared" si="25"/>
        <v>0.06935185902543364</v>
      </c>
      <c r="I400" s="13">
        <f t="shared" si="23"/>
        <v>0.06280560067853055</v>
      </c>
      <c r="J400" s="13">
        <f t="shared" si="24"/>
        <v>0.07804933935456924</v>
      </c>
    </row>
    <row r="401" spans="1:10" ht="12.75">
      <c r="A401" s="10">
        <v>39091</v>
      </c>
      <c r="B401" s="11">
        <v>1412.84</v>
      </c>
      <c r="C401" s="11">
        <v>1415.61</v>
      </c>
      <c r="D401" s="11">
        <v>1405.42</v>
      </c>
      <c r="E401" s="11">
        <v>1412.11</v>
      </c>
      <c r="F401" s="12">
        <v>3038380000</v>
      </c>
      <c r="G401" s="13">
        <f t="shared" si="22"/>
        <v>-0.0005168233181110816</v>
      </c>
      <c r="H401" s="13">
        <f t="shared" si="25"/>
        <v>0.06740435555738455</v>
      </c>
      <c r="I401" s="13">
        <f t="shared" si="23"/>
        <v>0.061077027695927405</v>
      </c>
      <c r="J401" s="13">
        <f t="shared" si="24"/>
        <v>0.07782056595363611</v>
      </c>
    </row>
    <row r="402" spans="1:10" ht="12.75">
      <c r="A402" s="10">
        <v>39092</v>
      </c>
      <c r="B402" s="11">
        <v>1408.7</v>
      </c>
      <c r="C402" s="11">
        <v>1415.99</v>
      </c>
      <c r="D402" s="11">
        <v>1405.32</v>
      </c>
      <c r="E402" s="11">
        <v>1414.85</v>
      </c>
      <c r="F402" s="12">
        <v>2764660000</v>
      </c>
      <c r="G402" s="13">
        <f t="shared" si="22"/>
        <v>0.0019384786894813752</v>
      </c>
      <c r="H402" s="13">
        <f t="shared" si="25"/>
        <v>0.06231447759242403</v>
      </c>
      <c r="I402" s="13">
        <f t="shared" si="23"/>
        <v>0.06112431549701162</v>
      </c>
      <c r="J402" s="13">
        <f t="shared" si="24"/>
        <v>0.0771310674137729</v>
      </c>
    </row>
    <row r="403" spans="1:10" ht="12.75">
      <c r="A403" s="10">
        <v>39093</v>
      </c>
      <c r="B403" s="11">
        <v>1414.84</v>
      </c>
      <c r="C403" s="11">
        <v>1427.12</v>
      </c>
      <c r="D403" s="11">
        <v>1414.84</v>
      </c>
      <c r="E403" s="11">
        <v>1423.82</v>
      </c>
      <c r="F403" s="12">
        <v>2857870000</v>
      </c>
      <c r="G403" s="13">
        <f t="shared" si="22"/>
        <v>0.006319882096763795</v>
      </c>
      <c r="H403" s="13">
        <f t="shared" si="25"/>
        <v>0.06656095669438439</v>
      </c>
      <c r="I403" s="13">
        <f t="shared" si="23"/>
        <v>0.06455842932937662</v>
      </c>
      <c r="J403" s="13">
        <f t="shared" si="24"/>
        <v>0.06669352092419441</v>
      </c>
    </row>
    <row r="404" spans="1:10" ht="12.75">
      <c r="A404" s="10">
        <v>39094</v>
      </c>
      <c r="B404" s="11">
        <v>1423.82</v>
      </c>
      <c r="C404" s="11">
        <v>1431.23</v>
      </c>
      <c r="D404" s="11">
        <v>1422.58</v>
      </c>
      <c r="E404" s="11">
        <v>1430.73</v>
      </c>
      <c r="F404" s="12">
        <v>2686480000</v>
      </c>
      <c r="G404" s="13">
        <f t="shared" si="22"/>
        <v>0.004841403021182203</v>
      </c>
      <c r="H404" s="13">
        <f t="shared" si="25"/>
        <v>0.06135112538734079</v>
      </c>
      <c r="I404" s="13">
        <f t="shared" si="23"/>
        <v>0.06619469431771771</v>
      </c>
      <c r="J404" s="13">
        <f t="shared" si="24"/>
        <v>0.06726175233407745</v>
      </c>
    </row>
    <row r="405" spans="1:10" ht="12.75">
      <c r="A405" s="10">
        <v>39098</v>
      </c>
      <c r="B405" s="11">
        <v>1430.73</v>
      </c>
      <c r="C405" s="11">
        <v>1433.93</v>
      </c>
      <c r="D405" s="11">
        <v>1428.62</v>
      </c>
      <c r="E405" s="11">
        <v>1431.9</v>
      </c>
      <c r="F405" s="12">
        <v>2599530000</v>
      </c>
      <c r="G405" s="13">
        <f aca="true" t="shared" si="26" ref="G405:G468">LN(E405/E404)</f>
        <v>0.0008174301709609397</v>
      </c>
      <c r="H405" s="13">
        <f t="shared" si="25"/>
        <v>0.060593271677296195</v>
      </c>
      <c r="I405" s="13">
        <f aca="true" t="shared" si="27" ref="I405:I468">STDEV(G386:G405)*SQRT(252)</f>
        <v>0.06617169594576594</v>
      </c>
      <c r="J405" s="13">
        <f aca="true" t="shared" si="28" ref="J405:J468">STDEV(G376:G405)*SQRT(252)</f>
        <v>0.06270368071487428</v>
      </c>
    </row>
    <row r="406" spans="1:10" ht="12.75">
      <c r="A406" s="10">
        <v>39099</v>
      </c>
      <c r="B406" s="11">
        <v>1431.77</v>
      </c>
      <c r="C406" s="11">
        <v>1435.27</v>
      </c>
      <c r="D406" s="11">
        <v>1428.57</v>
      </c>
      <c r="E406" s="11">
        <v>1430.62</v>
      </c>
      <c r="F406" s="12">
        <v>2690270000</v>
      </c>
      <c r="G406" s="13">
        <f t="shared" si="26"/>
        <v>-0.0008943169552090014</v>
      </c>
      <c r="H406" s="13">
        <f t="shared" si="25"/>
        <v>0.054609029538253424</v>
      </c>
      <c r="I406" s="13">
        <f t="shared" si="27"/>
        <v>0.059181071552251774</v>
      </c>
      <c r="J406" s="13">
        <f t="shared" si="28"/>
        <v>0.0628867918465819</v>
      </c>
    </row>
    <row r="407" spans="1:10" ht="12.75">
      <c r="A407" s="10">
        <v>39100</v>
      </c>
      <c r="B407" s="11">
        <v>1430.59</v>
      </c>
      <c r="C407" s="11">
        <v>1432.96</v>
      </c>
      <c r="D407" s="11">
        <v>1424.21</v>
      </c>
      <c r="E407" s="11">
        <v>1426.37</v>
      </c>
      <c r="F407" s="12">
        <v>2822430000</v>
      </c>
      <c r="G407" s="13">
        <f t="shared" si="26"/>
        <v>-0.002975161365588242</v>
      </c>
      <c r="H407" s="13">
        <f t="shared" si="25"/>
        <v>0.05715676279725418</v>
      </c>
      <c r="I407" s="13">
        <f t="shared" si="27"/>
        <v>0.06009573653601333</v>
      </c>
      <c r="J407" s="13">
        <f t="shared" si="28"/>
        <v>0.0629723563259501</v>
      </c>
    </row>
    <row r="408" spans="1:10" ht="12.75">
      <c r="A408" s="10">
        <v>39101</v>
      </c>
      <c r="B408" s="11">
        <v>1426.35</v>
      </c>
      <c r="C408" s="11">
        <v>1431.57</v>
      </c>
      <c r="D408" s="11">
        <v>1425.19</v>
      </c>
      <c r="E408" s="11">
        <v>1430.5</v>
      </c>
      <c r="F408" s="12">
        <v>2777480000</v>
      </c>
      <c r="G408" s="13">
        <f t="shared" si="26"/>
        <v>0.0028912781310015917</v>
      </c>
      <c r="H408" s="13">
        <f t="shared" si="25"/>
        <v>0.058197787242848915</v>
      </c>
      <c r="I408" s="13">
        <f t="shared" si="27"/>
        <v>0.059688576568085135</v>
      </c>
      <c r="J408" s="13">
        <f t="shared" si="28"/>
        <v>0.058484241297129626</v>
      </c>
    </row>
    <row r="409" spans="1:10" ht="12.75">
      <c r="A409" s="10">
        <v>39104</v>
      </c>
      <c r="B409" s="11">
        <v>1430.47</v>
      </c>
      <c r="C409" s="11">
        <v>1431.39</v>
      </c>
      <c r="D409" s="11">
        <v>1420.4</v>
      </c>
      <c r="E409" s="11">
        <v>1422.95</v>
      </c>
      <c r="F409" s="12">
        <v>2540120000</v>
      </c>
      <c r="G409" s="13">
        <f t="shared" si="26"/>
        <v>-0.005291852052066928</v>
      </c>
      <c r="H409" s="13">
        <f t="shared" si="25"/>
        <v>0.055565239552890215</v>
      </c>
      <c r="I409" s="13">
        <f t="shared" si="27"/>
        <v>0.062379892274942055</v>
      </c>
      <c r="J409" s="13">
        <f t="shared" si="28"/>
        <v>0.05984252493691703</v>
      </c>
    </row>
    <row r="410" spans="1:10" ht="12.75">
      <c r="A410" s="10">
        <v>39105</v>
      </c>
      <c r="B410" s="11">
        <v>1422.95</v>
      </c>
      <c r="C410" s="11">
        <v>1431.33</v>
      </c>
      <c r="D410" s="11">
        <v>1421.66</v>
      </c>
      <c r="E410" s="11">
        <v>1427.99</v>
      </c>
      <c r="F410" s="12">
        <v>2975070000</v>
      </c>
      <c r="G410" s="13">
        <f t="shared" si="26"/>
        <v>0.003535679635791376</v>
      </c>
      <c r="H410" s="13">
        <f t="shared" si="25"/>
        <v>0.05679740900944075</v>
      </c>
      <c r="I410" s="13">
        <f t="shared" si="27"/>
        <v>0.06345160540053339</v>
      </c>
      <c r="J410" s="13">
        <f t="shared" si="28"/>
        <v>0.0604291209970234</v>
      </c>
    </row>
    <row r="411" spans="1:10" ht="12.75">
      <c r="A411" s="10">
        <v>39106</v>
      </c>
      <c r="B411" s="11">
        <v>1427.96</v>
      </c>
      <c r="C411" s="11">
        <v>1440.14</v>
      </c>
      <c r="D411" s="11">
        <v>1427.96</v>
      </c>
      <c r="E411" s="11">
        <v>1440.13</v>
      </c>
      <c r="F411" s="12">
        <v>2783180000</v>
      </c>
      <c r="G411" s="13">
        <f t="shared" si="26"/>
        <v>0.008465526199141198</v>
      </c>
      <c r="H411" s="13">
        <f t="shared" si="25"/>
        <v>0.06680319682447212</v>
      </c>
      <c r="I411" s="13">
        <f t="shared" si="27"/>
        <v>0.06818134062658125</v>
      </c>
      <c r="J411" s="13">
        <f t="shared" si="28"/>
        <v>0.06336753583300969</v>
      </c>
    </row>
    <row r="412" spans="1:10" ht="12.75">
      <c r="A412" s="10">
        <v>39107</v>
      </c>
      <c r="B412" s="11">
        <v>1440.12</v>
      </c>
      <c r="C412" s="11">
        <v>1440.69</v>
      </c>
      <c r="D412" s="11">
        <v>1422.34</v>
      </c>
      <c r="E412" s="11">
        <v>1423.9</v>
      </c>
      <c r="F412" s="12">
        <v>2994330000</v>
      </c>
      <c r="G412" s="13">
        <f t="shared" si="26"/>
        <v>-0.011333801486081785</v>
      </c>
      <c r="H412" s="13">
        <f t="shared" si="25"/>
        <v>0.09445275222592359</v>
      </c>
      <c r="I412" s="13">
        <f t="shared" si="27"/>
        <v>0.07793129144697546</v>
      </c>
      <c r="J412" s="13">
        <f t="shared" si="28"/>
        <v>0.07231044677005079</v>
      </c>
    </row>
    <row r="413" spans="1:10" ht="12.75">
      <c r="A413" s="10">
        <v>39108</v>
      </c>
      <c r="B413" s="11">
        <v>1423.9</v>
      </c>
      <c r="C413" s="11">
        <v>1427.27</v>
      </c>
      <c r="D413" s="11">
        <v>1416.96</v>
      </c>
      <c r="E413" s="11">
        <v>1422.18</v>
      </c>
      <c r="F413" s="12">
        <v>2626620000</v>
      </c>
      <c r="G413" s="13">
        <f t="shared" si="26"/>
        <v>-0.0012086801561423475</v>
      </c>
      <c r="H413" s="13">
        <f t="shared" si="25"/>
        <v>0.08918517321869188</v>
      </c>
      <c r="I413" s="13">
        <f t="shared" si="27"/>
        <v>0.07674857036157716</v>
      </c>
      <c r="J413" s="13">
        <f t="shared" si="28"/>
        <v>0.07220326608205013</v>
      </c>
    </row>
    <row r="414" spans="1:10" ht="12.75">
      <c r="A414" s="10">
        <v>39111</v>
      </c>
      <c r="B414" s="11">
        <v>1422.03</v>
      </c>
      <c r="C414" s="11">
        <v>1426.94</v>
      </c>
      <c r="D414" s="11">
        <v>1418.46</v>
      </c>
      <c r="E414" s="11">
        <v>1420.62</v>
      </c>
      <c r="F414" s="12">
        <v>2730480000</v>
      </c>
      <c r="G414" s="13">
        <f t="shared" si="26"/>
        <v>-0.0010975096078435123</v>
      </c>
      <c r="H414" s="13">
        <f t="shared" si="25"/>
        <v>0.08481943924304826</v>
      </c>
      <c r="I414" s="13">
        <f t="shared" si="27"/>
        <v>0.07248892662333967</v>
      </c>
      <c r="J414" s="13">
        <f t="shared" si="28"/>
        <v>0.07221094301673721</v>
      </c>
    </row>
    <row r="415" spans="1:10" ht="12.75">
      <c r="A415" s="10">
        <v>39112</v>
      </c>
      <c r="B415" s="11">
        <v>1420.61</v>
      </c>
      <c r="C415" s="11">
        <v>1428.82</v>
      </c>
      <c r="D415" s="11">
        <v>1420.61</v>
      </c>
      <c r="E415" s="11">
        <v>1428.82</v>
      </c>
      <c r="F415" s="12">
        <v>2706250000</v>
      </c>
      <c r="G415" s="13">
        <f t="shared" si="26"/>
        <v>0.005755532761662063</v>
      </c>
      <c r="H415" s="13">
        <f t="shared" si="25"/>
        <v>0.09072477086423497</v>
      </c>
      <c r="I415" s="13">
        <f t="shared" si="27"/>
        <v>0.07531376159648777</v>
      </c>
      <c r="J415" s="13">
        <f t="shared" si="28"/>
        <v>0.07394131570104778</v>
      </c>
    </row>
    <row r="416" spans="1:10" ht="12.75">
      <c r="A416" s="10">
        <v>39113</v>
      </c>
      <c r="B416" s="11">
        <v>1428.65</v>
      </c>
      <c r="C416" s="11">
        <v>1441.61</v>
      </c>
      <c r="D416" s="11">
        <v>1424.78</v>
      </c>
      <c r="E416" s="11">
        <v>1438.24</v>
      </c>
      <c r="F416" s="12">
        <v>2976690000</v>
      </c>
      <c r="G416" s="13">
        <f t="shared" si="26"/>
        <v>0.0065712150404639595</v>
      </c>
      <c r="H416" s="13">
        <f t="shared" si="25"/>
        <v>0.09670378147266434</v>
      </c>
      <c r="I416" s="13">
        <f t="shared" si="27"/>
        <v>0.07648329422256737</v>
      </c>
      <c r="J416" s="13">
        <f t="shared" si="28"/>
        <v>0.072139202693965</v>
      </c>
    </row>
    <row r="417" spans="1:10" ht="12.75">
      <c r="A417" s="10">
        <v>39114</v>
      </c>
      <c r="B417" s="11">
        <v>1437.9</v>
      </c>
      <c r="C417" s="11">
        <v>1446.64</v>
      </c>
      <c r="D417" s="11">
        <v>1437.9</v>
      </c>
      <c r="E417" s="11">
        <v>1445.94</v>
      </c>
      <c r="F417" s="12">
        <v>2914890000</v>
      </c>
      <c r="G417" s="13">
        <f t="shared" si="26"/>
        <v>0.005339485256796658</v>
      </c>
      <c r="H417" s="13">
        <f t="shared" si="25"/>
        <v>0.09726838355579685</v>
      </c>
      <c r="I417" s="13">
        <f t="shared" si="27"/>
        <v>0.07784161779773549</v>
      </c>
      <c r="J417" s="13">
        <f t="shared" si="28"/>
        <v>0.07357963543245885</v>
      </c>
    </row>
    <row r="418" spans="1:10" ht="12.75">
      <c r="A418" s="10">
        <v>39115</v>
      </c>
      <c r="B418" s="11">
        <v>1445.94</v>
      </c>
      <c r="C418" s="11">
        <v>1449.33</v>
      </c>
      <c r="D418" s="11">
        <v>1444.49</v>
      </c>
      <c r="E418" s="11">
        <v>1448.39</v>
      </c>
      <c r="F418" s="12">
        <v>2569450000</v>
      </c>
      <c r="G418" s="13">
        <f t="shared" si="26"/>
        <v>0.0016929656156476677</v>
      </c>
      <c r="H418" s="13">
        <f t="shared" si="25"/>
        <v>0.09692650619810671</v>
      </c>
      <c r="I418" s="13">
        <f t="shared" si="27"/>
        <v>0.07787520437575328</v>
      </c>
      <c r="J418" s="13">
        <f t="shared" si="28"/>
        <v>0.07282441095567574</v>
      </c>
    </row>
    <row r="419" spans="1:10" ht="12.75">
      <c r="A419" s="10">
        <v>39118</v>
      </c>
      <c r="B419" s="11">
        <v>1448.33</v>
      </c>
      <c r="C419" s="11">
        <v>1449.38</v>
      </c>
      <c r="D419" s="11">
        <v>1443.85</v>
      </c>
      <c r="E419" s="11">
        <v>1446.99</v>
      </c>
      <c r="F419" s="12">
        <v>2439430000</v>
      </c>
      <c r="G419" s="13">
        <f t="shared" si="26"/>
        <v>-0.0009670579399642715</v>
      </c>
      <c r="H419" s="13">
        <f t="shared" si="25"/>
        <v>0.09101347976708252</v>
      </c>
      <c r="I419" s="13">
        <f t="shared" si="27"/>
        <v>0.07363833635478126</v>
      </c>
      <c r="J419" s="13">
        <f t="shared" si="28"/>
        <v>0.07280772740703095</v>
      </c>
    </row>
    <row r="420" spans="1:10" ht="12.75">
      <c r="A420" s="10">
        <v>39119</v>
      </c>
      <c r="B420" s="11">
        <v>1446.98</v>
      </c>
      <c r="C420" s="11">
        <v>1450.19</v>
      </c>
      <c r="D420" s="11">
        <v>1443.4</v>
      </c>
      <c r="E420" s="11">
        <v>1448</v>
      </c>
      <c r="F420" s="12">
        <v>2608710000</v>
      </c>
      <c r="G420" s="13">
        <f t="shared" si="26"/>
        <v>0.0006977571880923033</v>
      </c>
      <c r="H420" s="13">
        <f t="shared" si="25"/>
        <v>0.09050279922279832</v>
      </c>
      <c r="I420" s="13">
        <f t="shared" si="27"/>
        <v>0.07358609789030666</v>
      </c>
      <c r="J420" s="13">
        <f t="shared" si="28"/>
        <v>0.07258188431954651</v>
      </c>
    </row>
    <row r="421" spans="1:10" ht="12.75">
      <c r="A421" s="10">
        <v>39120</v>
      </c>
      <c r="B421" s="11">
        <v>1447.41</v>
      </c>
      <c r="C421" s="11">
        <v>1452.99</v>
      </c>
      <c r="D421" s="11">
        <v>1446.44</v>
      </c>
      <c r="E421" s="11">
        <v>1450.02</v>
      </c>
      <c r="F421" s="12">
        <v>2618820000</v>
      </c>
      <c r="G421" s="13">
        <f t="shared" si="26"/>
        <v>0.0013940554772826374</v>
      </c>
      <c r="H421" s="13">
        <f t="shared" si="25"/>
        <v>0.08154499574045845</v>
      </c>
      <c r="I421" s="13">
        <f t="shared" si="27"/>
        <v>0.07329682973341692</v>
      </c>
      <c r="J421" s="13">
        <f t="shared" si="28"/>
        <v>0.071482348235939</v>
      </c>
    </row>
    <row r="422" spans="1:10" ht="12.75">
      <c r="A422" s="10">
        <v>39121</v>
      </c>
      <c r="B422" s="11">
        <v>1449.99</v>
      </c>
      <c r="C422" s="11">
        <v>1450.45</v>
      </c>
      <c r="D422" s="11">
        <v>1442.81</v>
      </c>
      <c r="E422" s="11">
        <v>1448.31</v>
      </c>
      <c r="F422" s="12">
        <v>2816180000</v>
      </c>
      <c r="G422" s="13">
        <f t="shared" si="26"/>
        <v>-0.001179989993143451</v>
      </c>
      <c r="H422" s="13">
        <f t="shared" si="25"/>
        <v>0.04913242028441038</v>
      </c>
      <c r="I422" s="13">
        <f t="shared" si="27"/>
        <v>0.07378467757205083</v>
      </c>
      <c r="J422" s="13">
        <f t="shared" si="28"/>
        <v>0.0694028369679653</v>
      </c>
    </row>
    <row r="423" spans="1:10" ht="12.75">
      <c r="A423" s="10">
        <v>39122</v>
      </c>
      <c r="B423" s="11">
        <v>1448.25</v>
      </c>
      <c r="C423" s="11">
        <v>1452.45</v>
      </c>
      <c r="D423" s="11">
        <v>1433.44</v>
      </c>
      <c r="E423" s="11">
        <v>1438.06</v>
      </c>
      <c r="F423" s="12">
        <v>2951810000</v>
      </c>
      <c r="G423" s="13">
        <f t="shared" si="26"/>
        <v>-0.00710237640173229</v>
      </c>
      <c r="H423" s="13">
        <f t="shared" si="25"/>
        <v>0.06518635508612755</v>
      </c>
      <c r="I423" s="13">
        <f t="shared" si="27"/>
        <v>0.07668188594251271</v>
      </c>
      <c r="J423" s="13">
        <f t="shared" si="28"/>
        <v>0.07230098738739349</v>
      </c>
    </row>
    <row r="424" spans="1:10" ht="12.75">
      <c r="A424" s="10">
        <v>39125</v>
      </c>
      <c r="B424" s="11">
        <v>1438</v>
      </c>
      <c r="C424" s="11">
        <v>1439.11</v>
      </c>
      <c r="D424" s="11">
        <v>1431.44</v>
      </c>
      <c r="E424" s="11">
        <v>1433.37</v>
      </c>
      <c r="F424" s="12">
        <v>2395680000</v>
      </c>
      <c r="G424" s="13">
        <f t="shared" si="26"/>
        <v>-0.0032666679463741253</v>
      </c>
      <c r="H424" s="13">
        <f t="shared" si="25"/>
        <v>0.06808843651200705</v>
      </c>
      <c r="I424" s="13">
        <f t="shared" si="27"/>
        <v>0.07598807930650389</v>
      </c>
      <c r="J424" s="13">
        <f t="shared" si="28"/>
        <v>0.07037821561473831</v>
      </c>
    </row>
    <row r="425" spans="1:10" ht="12.75">
      <c r="A425" s="10">
        <v>39126</v>
      </c>
      <c r="B425" s="11">
        <v>1433.22</v>
      </c>
      <c r="C425" s="11">
        <v>1444.41</v>
      </c>
      <c r="D425" s="11">
        <v>1433.22</v>
      </c>
      <c r="E425" s="11">
        <v>1444.26</v>
      </c>
      <c r="F425" s="12">
        <v>2652150000</v>
      </c>
      <c r="G425" s="13">
        <f t="shared" si="26"/>
        <v>0.007568764564710787</v>
      </c>
      <c r="H425" s="13">
        <f t="shared" si="25"/>
        <v>0.07219822979734465</v>
      </c>
      <c r="I425" s="13">
        <f t="shared" si="27"/>
        <v>0.08048842844990317</v>
      </c>
      <c r="J425" s="13">
        <f t="shared" si="28"/>
        <v>0.0733771611922559</v>
      </c>
    </row>
    <row r="426" spans="1:10" ht="12.75">
      <c r="A426" s="10">
        <v>39127</v>
      </c>
      <c r="B426" s="11">
        <v>1443.91</v>
      </c>
      <c r="C426" s="11">
        <v>1457.65</v>
      </c>
      <c r="D426" s="11">
        <v>1443.91</v>
      </c>
      <c r="E426" s="11">
        <v>1455.3</v>
      </c>
      <c r="F426" s="12">
        <v>2699290000</v>
      </c>
      <c r="G426" s="13">
        <f t="shared" si="26"/>
        <v>0.007614985272875215</v>
      </c>
      <c r="H426" s="13">
        <f t="shared" si="25"/>
        <v>0.07457418782268617</v>
      </c>
      <c r="I426" s="13">
        <f t="shared" si="27"/>
        <v>0.08421320268921927</v>
      </c>
      <c r="J426" s="13">
        <f t="shared" si="28"/>
        <v>0.0746451096054848</v>
      </c>
    </row>
    <row r="427" spans="1:10" ht="12.75">
      <c r="A427" s="10">
        <v>39128</v>
      </c>
      <c r="B427" s="11">
        <v>1455.15</v>
      </c>
      <c r="C427" s="11">
        <v>1457.97</v>
      </c>
      <c r="D427" s="11">
        <v>1453.19</v>
      </c>
      <c r="E427" s="11">
        <v>1456.81</v>
      </c>
      <c r="F427" s="12">
        <v>2490920000</v>
      </c>
      <c r="G427" s="13">
        <f t="shared" si="26"/>
        <v>0.0010370488307995768</v>
      </c>
      <c r="H427" s="13">
        <f t="shared" si="25"/>
        <v>0.07089019284471658</v>
      </c>
      <c r="I427" s="13">
        <f t="shared" si="27"/>
        <v>0.0829881513386707</v>
      </c>
      <c r="J427" s="13">
        <f t="shared" si="28"/>
        <v>0.07439035670991506</v>
      </c>
    </row>
    <row r="428" spans="1:10" ht="12.75">
      <c r="A428" s="10">
        <v>39129</v>
      </c>
      <c r="B428" s="11">
        <v>1456.77</v>
      </c>
      <c r="C428" s="11">
        <v>1456.77</v>
      </c>
      <c r="D428" s="11">
        <v>1451.57</v>
      </c>
      <c r="E428" s="11">
        <v>1455.54</v>
      </c>
      <c r="F428" s="12">
        <v>2399450000</v>
      </c>
      <c r="G428" s="13">
        <f t="shared" si="26"/>
        <v>-0.0008721479770640366</v>
      </c>
      <c r="H428" s="13">
        <f t="shared" si="25"/>
        <v>0.07110292517446647</v>
      </c>
      <c r="I428" s="13">
        <f t="shared" si="27"/>
        <v>0.08295937633164796</v>
      </c>
      <c r="J428" s="13">
        <f t="shared" si="28"/>
        <v>0.07456681190575262</v>
      </c>
    </row>
    <row r="429" spans="1:10" ht="12.75">
      <c r="A429" s="10">
        <v>39133</v>
      </c>
      <c r="B429" s="11">
        <v>1455.53</v>
      </c>
      <c r="C429" s="11">
        <v>1460.53</v>
      </c>
      <c r="D429" s="11">
        <v>1449.2</v>
      </c>
      <c r="E429" s="11">
        <v>1459.68</v>
      </c>
      <c r="F429" s="12">
        <v>2337860000</v>
      </c>
      <c r="G429" s="13">
        <f t="shared" si="26"/>
        <v>0.0028402678241480736</v>
      </c>
      <c r="H429" s="13">
        <f t="shared" si="25"/>
        <v>0.07148243880619257</v>
      </c>
      <c r="I429" s="13">
        <f t="shared" si="27"/>
        <v>0.07991755793942369</v>
      </c>
      <c r="J429" s="13">
        <f t="shared" si="28"/>
        <v>0.07175882294429613</v>
      </c>
    </row>
    <row r="430" spans="1:10" ht="12.75">
      <c r="A430" s="10">
        <v>39134</v>
      </c>
      <c r="B430" s="11">
        <v>1459.6</v>
      </c>
      <c r="C430" s="11">
        <v>1459.6</v>
      </c>
      <c r="D430" s="11">
        <v>1452.02</v>
      </c>
      <c r="E430" s="11">
        <v>1457.63</v>
      </c>
      <c r="F430" s="12">
        <v>2606980000</v>
      </c>
      <c r="G430" s="13">
        <f t="shared" si="26"/>
        <v>-0.0014054045250065576</v>
      </c>
      <c r="H430" s="13">
        <f t="shared" si="25"/>
        <v>0.07240072867480454</v>
      </c>
      <c r="I430" s="13">
        <f t="shared" si="27"/>
        <v>0.07998771138858723</v>
      </c>
      <c r="J430" s="13">
        <f t="shared" si="28"/>
        <v>0.07206289510416816</v>
      </c>
    </row>
    <row r="431" spans="1:10" ht="12.75">
      <c r="A431" s="10">
        <v>39135</v>
      </c>
      <c r="B431" s="11">
        <v>1457.29</v>
      </c>
      <c r="C431" s="11">
        <v>1461.57</v>
      </c>
      <c r="D431" s="11">
        <v>1450.51</v>
      </c>
      <c r="E431" s="11">
        <v>1456.38</v>
      </c>
      <c r="F431" s="12">
        <v>1950770000</v>
      </c>
      <c r="G431" s="13">
        <f t="shared" si="26"/>
        <v>-0.0008579243562446137</v>
      </c>
      <c r="H431" s="13">
        <f t="shared" si="25"/>
        <v>0.07264607772028116</v>
      </c>
      <c r="I431" s="13">
        <f t="shared" si="27"/>
        <v>0.07519100606322668</v>
      </c>
      <c r="J431" s="13">
        <f t="shared" si="28"/>
        <v>0.07213368952848176</v>
      </c>
    </row>
    <row r="432" spans="1:10" ht="12.75">
      <c r="A432" s="10">
        <v>39136</v>
      </c>
      <c r="B432" s="11">
        <v>1456.22</v>
      </c>
      <c r="C432" s="11">
        <v>1456.22</v>
      </c>
      <c r="D432" s="11">
        <v>1448.36</v>
      </c>
      <c r="E432" s="11">
        <v>1451.19</v>
      </c>
      <c r="F432" s="12">
        <v>2579950000</v>
      </c>
      <c r="G432" s="13">
        <f t="shared" si="26"/>
        <v>-0.0035699952277354293</v>
      </c>
      <c r="H432" s="13">
        <f t="shared" si="25"/>
        <v>0.07508597944753229</v>
      </c>
      <c r="I432" s="13">
        <f t="shared" si="27"/>
        <v>0.06295626526889071</v>
      </c>
      <c r="J432" s="13">
        <f t="shared" si="28"/>
        <v>0.07328766320728049</v>
      </c>
    </row>
    <row r="433" spans="1:10" ht="12.75">
      <c r="A433" s="10">
        <v>39139</v>
      </c>
      <c r="B433" s="11">
        <v>1451.04</v>
      </c>
      <c r="C433" s="11">
        <v>1456.95</v>
      </c>
      <c r="D433" s="11">
        <v>1445.48</v>
      </c>
      <c r="E433" s="11">
        <v>1449.37</v>
      </c>
      <c r="F433" s="12">
        <v>2822170000</v>
      </c>
      <c r="G433" s="13">
        <f t="shared" si="26"/>
        <v>-0.0012549302471607773</v>
      </c>
      <c r="H433" s="13">
        <f t="shared" si="25"/>
        <v>0.06409980318663273</v>
      </c>
      <c r="I433" s="13">
        <f t="shared" si="27"/>
        <v>0.06297750147632636</v>
      </c>
      <c r="J433" s="13">
        <f t="shared" si="28"/>
        <v>0.07164048863782278</v>
      </c>
    </row>
    <row r="434" spans="1:10" ht="12.75">
      <c r="A434" s="10">
        <v>39140</v>
      </c>
      <c r="B434" s="11">
        <v>1449.25</v>
      </c>
      <c r="C434" s="11">
        <v>1449.25</v>
      </c>
      <c r="D434" s="11">
        <v>1389.42</v>
      </c>
      <c r="E434" s="11">
        <v>1399.04</v>
      </c>
      <c r="F434" s="12">
        <v>4065230000</v>
      </c>
      <c r="G434" s="13">
        <f t="shared" si="26"/>
        <v>-0.03534269213295241</v>
      </c>
      <c r="H434" s="13">
        <f t="shared" si="25"/>
        <v>0.19316134675181712</v>
      </c>
      <c r="I434" s="13">
        <f t="shared" si="27"/>
        <v>0.14352608661694446</v>
      </c>
      <c r="J434" s="13">
        <f t="shared" si="28"/>
        <v>0.12541645902934448</v>
      </c>
    </row>
    <row r="435" spans="1:10" ht="12.75">
      <c r="A435" s="10">
        <v>39141</v>
      </c>
      <c r="B435" s="11">
        <v>1398.64</v>
      </c>
      <c r="C435" s="11">
        <v>1415.89</v>
      </c>
      <c r="D435" s="11">
        <v>1396.65</v>
      </c>
      <c r="E435" s="11">
        <v>1406.82</v>
      </c>
      <c r="F435" s="12">
        <v>3925250000</v>
      </c>
      <c r="G435" s="13">
        <f t="shared" si="26"/>
        <v>0.005545551052635091</v>
      </c>
      <c r="H435" s="13">
        <f t="shared" si="25"/>
        <v>0.19047901882164064</v>
      </c>
      <c r="I435" s="13">
        <f t="shared" si="27"/>
        <v>0.1434014347463266</v>
      </c>
      <c r="J435" s="13">
        <f t="shared" si="28"/>
        <v>0.12667119385028794</v>
      </c>
    </row>
    <row r="436" spans="1:10" ht="12.75">
      <c r="A436" s="10">
        <v>39142</v>
      </c>
      <c r="B436" s="11">
        <v>1406.8</v>
      </c>
      <c r="C436" s="11">
        <v>1409.46</v>
      </c>
      <c r="D436" s="11">
        <v>1380.87</v>
      </c>
      <c r="E436" s="11">
        <v>1403.17</v>
      </c>
      <c r="F436" s="12">
        <v>3874910000</v>
      </c>
      <c r="G436" s="13">
        <f t="shared" si="26"/>
        <v>-0.0025978754748646397</v>
      </c>
      <c r="H436" s="13">
        <f t="shared" si="25"/>
        <v>0.18180581425438977</v>
      </c>
      <c r="I436" s="13">
        <f t="shared" si="27"/>
        <v>0.14084143962381618</v>
      </c>
      <c r="J436" s="13">
        <f t="shared" si="28"/>
        <v>0.12680302881960576</v>
      </c>
    </row>
    <row r="437" spans="1:10" ht="12.75">
      <c r="A437" s="10">
        <v>39143</v>
      </c>
      <c r="B437" s="11">
        <v>1403.16</v>
      </c>
      <c r="C437" s="11">
        <v>1403.4</v>
      </c>
      <c r="D437" s="11">
        <v>1386.87</v>
      </c>
      <c r="E437" s="11">
        <v>1387.17</v>
      </c>
      <c r="F437" s="12">
        <v>3312260000</v>
      </c>
      <c r="G437" s="13">
        <f t="shared" si="26"/>
        <v>-0.011468262190986938</v>
      </c>
      <c r="H437" s="13">
        <f t="shared" si="25"/>
        <v>0.18361210759529256</v>
      </c>
      <c r="I437" s="13">
        <f t="shared" si="27"/>
        <v>0.14305560214433297</v>
      </c>
      <c r="J437" s="13">
        <f t="shared" si="28"/>
        <v>0.1304942418045434</v>
      </c>
    </row>
    <row r="438" spans="1:10" ht="12.75">
      <c r="A438" s="10">
        <v>39146</v>
      </c>
      <c r="B438" s="11">
        <v>1387.11</v>
      </c>
      <c r="C438" s="11">
        <v>1391.86</v>
      </c>
      <c r="D438" s="11">
        <v>1373.97</v>
      </c>
      <c r="E438" s="11">
        <v>1374.12</v>
      </c>
      <c r="F438" s="12">
        <v>3480520000</v>
      </c>
      <c r="G438" s="13">
        <f t="shared" si="26"/>
        <v>-0.009452174281599583</v>
      </c>
      <c r="H438" s="13">
        <f t="shared" si="25"/>
        <v>0.18339585436878825</v>
      </c>
      <c r="I438" s="13">
        <f t="shared" si="27"/>
        <v>0.14462411204928644</v>
      </c>
      <c r="J438" s="13">
        <f t="shared" si="28"/>
        <v>0.13224624897946147</v>
      </c>
    </row>
    <row r="439" spans="1:10" ht="12.75">
      <c r="A439" s="10">
        <v>39147</v>
      </c>
      <c r="B439" s="11">
        <v>1374.06</v>
      </c>
      <c r="C439" s="11">
        <v>1397.9</v>
      </c>
      <c r="D439" s="11">
        <v>1374.06</v>
      </c>
      <c r="E439" s="11">
        <v>1395.41</v>
      </c>
      <c r="F439" s="12">
        <v>3358160000</v>
      </c>
      <c r="G439" s="13">
        <f t="shared" si="26"/>
        <v>0.015374752670107978</v>
      </c>
      <c r="H439" s="13">
        <f t="shared" si="25"/>
        <v>0.20887202882460038</v>
      </c>
      <c r="I439" s="13">
        <f t="shared" si="27"/>
        <v>0.15812253539672724</v>
      </c>
      <c r="J439" s="13">
        <f t="shared" si="28"/>
        <v>0.14020526383252538</v>
      </c>
    </row>
    <row r="440" spans="1:10" ht="12.75">
      <c r="A440" s="10">
        <v>39148</v>
      </c>
      <c r="B440" s="11">
        <v>1395.02</v>
      </c>
      <c r="C440" s="11">
        <v>1401.16</v>
      </c>
      <c r="D440" s="11">
        <v>1390.64</v>
      </c>
      <c r="E440" s="11">
        <v>1391.97</v>
      </c>
      <c r="F440" s="12">
        <v>3141350000</v>
      </c>
      <c r="G440" s="13">
        <f t="shared" si="26"/>
        <v>-0.0024682689453708983</v>
      </c>
      <c r="H440" s="13">
        <f t="shared" si="25"/>
        <v>0.20849850948479443</v>
      </c>
      <c r="I440" s="13">
        <f t="shared" si="27"/>
        <v>0.15785441931073846</v>
      </c>
      <c r="J440" s="13">
        <f t="shared" si="28"/>
        <v>0.13972619248301846</v>
      </c>
    </row>
    <row r="441" spans="1:10" ht="12.75">
      <c r="A441" s="10">
        <v>39149</v>
      </c>
      <c r="B441" s="11">
        <v>1391.88</v>
      </c>
      <c r="C441" s="11">
        <v>1407.93</v>
      </c>
      <c r="D441" s="11">
        <v>1391.88</v>
      </c>
      <c r="E441" s="11">
        <v>1401.89</v>
      </c>
      <c r="F441" s="12">
        <v>3014850000</v>
      </c>
      <c r="G441" s="13">
        <f t="shared" si="26"/>
        <v>0.007101316234660379</v>
      </c>
      <c r="H441" s="13">
        <f t="shared" si="25"/>
        <v>0.21619444296380685</v>
      </c>
      <c r="I441" s="13">
        <f t="shared" si="27"/>
        <v>0.16074267461068506</v>
      </c>
      <c r="J441" s="13">
        <f t="shared" si="28"/>
        <v>0.13898971887308062</v>
      </c>
    </row>
    <row r="442" spans="1:10" ht="12.75">
      <c r="A442" s="10">
        <v>39150</v>
      </c>
      <c r="B442" s="11">
        <v>1401.89</v>
      </c>
      <c r="C442" s="11">
        <v>1410.15</v>
      </c>
      <c r="D442" s="11">
        <v>1397.3</v>
      </c>
      <c r="E442" s="11">
        <v>1402.84</v>
      </c>
      <c r="F442" s="12">
        <v>2623050000</v>
      </c>
      <c r="G442" s="13">
        <f t="shared" si="26"/>
        <v>0.0006774270866214386</v>
      </c>
      <c r="H442" s="13">
        <f t="shared" si="25"/>
        <v>0.21737645131356498</v>
      </c>
      <c r="I442" s="13">
        <f t="shared" si="27"/>
        <v>0.16095557615104444</v>
      </c>
      <c r="J442" s="13">
        <f t="shared" si="28"/>
        <v>0.13546723367994573</v>
      </c>
    </row>
    <row r="443" spans="1:10" ht="12.75">
      <c r="A443" s="10">
        <v>39153</v>
      </c>
      <c r="B443" s="11">
        <v>1402.8</v>
      </c>
      <c r="C443" s="11">
        <v>1409.34</v>
      </c>
      <c r="D443" s="11">
        <v>1398.4</v>
      </c>
      <c r="E443" s="11">
        <v>1406.6</v>
      </c>
      <c r="F443" s="12">
        <v>2664000000</v>
      </c>
      <c r="G443" s="13">
        <f t="shared" si="26"/>
        <v>0.002676691614650642</v>
      </c>
      <c r="H443" s="13">
        <f t="shared" si="25"/>
        <v>0.21934403941795425</v>
      </c>
      <c r="I443" s="13">
        <f t="shared" si="27"/>
        <v>0.16025913877533174</v>
      </c>
      <c r="J443" s="13">
        <f t="shared" si="28"/>
        <v>0.13575751125278865</v>
      </c>
    </row>
    <row r="444" spans="1:10" ht="12.75">
      <c r="A444" s="10">
        <v>39154</v>
      </c>
      <c r="B444" s="11">
        <v>1406.23</v>
      </c>
      <c r="C444" s="11">
        <v>1406.23</v>
      </c>
      <c r="D444" s="11">
        <v>1377.71</v>
      </c>
      <c r="E444" s="11">
        <v>1377.95</v>
      </c>
      <c r="F444" s="12">
        <v>3485570000</v>
      </c>
      <c r="G444" s="13">
        <f t="shared" si="26"/>
        <v>-0.02057855742885797</v>
      </c>
      <c r="H444" s="13">
        <f t="shared" si="25"/>
        <v>0.16389139487909984</v>
      </c>
      <c r="I444" s="13">
        <f t="shared" si="27"/>
        <v>0.1745034802471674</v>
      </c>
      <c r="J444" s="13">
        <f t="shared" si="28"/>
        <v>0.14786906739414768</v>
      </c>
    </row>
    <row r="445" spans="1:10" ht="12.75">
      <c r="A445" s="10">
        <v>39155</v>
      </c>
      <c r="B445" s="11">
        <v>1377.86</v>
      </c>
      <c r="C445" s="11">
        <v>1388.09</v>
      </c>
      <c r="D445" s="11">
        <v>1363.98</v>
      </c>
      <c r="E445" s="11">
        <v>1387.17</v>
      </c>
      <c r="F445" s="12">
        <v>3758350000</v>
      </c>
      <c r="G445" s="13">
        <f t="shared" si="26"/>
        <v>0.006668813049787978</v>
      </c>
      <c r="H445" s="13">
        <f t="shared" si="25"/>
        <v>0.165337714865849</v>
      </c>
      <c r="I445" s="13">
        <f t="shared" si="27"/>
        <v>0.1738790350250089</v>
      </c>
      <c r="J445" s="13">
        <f t="shared" si="28"/>
        <v>0.14825570850092534</v>
      </c>
    </row>
    <row r="446" spans="1:10" ht="12.75">
      <c r="A446" s="10">
        <v>39156</v>
      </c>
      <c r="B446" s="11">
        <v>1387.11</v>
      </c>
      <c r="C446" s="11">
        <v>1395.73</v>
      </c>
      <c r="D446" s="11">
        <v>1385.16</v>
      </c>
      <c r="E446" s="11">
        <v>1392.28</v>
      </c>
      <c r="F446" s="12">
        <v>2821900000</v>
      </c>
      <c r="G446" s="13">
        <f t="shared" si="26"/>
        <v>0.003676990596971274</v>
      </c>
      <c r="H446" s="13">
        <f t="shared" si="25"/>
        <v>0.16706340988240914</v>
      </c>
      <c r="I446" s="13">
        <f t="shared" si="27"/>
        <v>0.1715319219548639</v>
      </c>
      <c r="J446" s="13">
        <f t="shared" si="28"/>
        <v>0.14720729433122648</v>
      </c>
    </row>
    <row r="447" spans="1:10" ht="12.75">
      <c r="A447" s="10">
        <v>39157</v>
      </c>
      <c r="B447" s="11">
        <v>1392.28</v>
      </c>
      <c r="C447" s="11">
        <v>1397.51</v>
      </c>
      <c r="D447" s="11">
        <v>1383.63</v>
      </c>
      <c r="E447" s="11">
        <v>1386.95</v>
      </c>
      <c r="F447" s="12">
        <v>3393640000</v>
      </c>
      <c r="G447" s="13">
        <f t="shared" si="26"/>
        <v>-0.0038355994534455973</v>
      </c>
      <c r="H447" s="13">
        <f t="shared" si="25"/>
        <v>0.15751008041626385</v>
      </c>
      <c r="I447" s="13">
        <f t="shared" si="27"/>
        <v>0.17117890588882034</v>
      </c>
      <c r="J447" s="13">
        <f t="shared" si="28"/>
        <v>0.14612691933368346</v>
      </c>
    </row>
    <row r="448" spans="1:10" ht="12.75">
      <c r="A448" s="10">
        <v>39160</v>
      </c>
      <c r="B448" s="11">
        <v>1386.95</v>
      </c>
      <c r="C448" s="11">
        <v>1403.2</v>
      </c>
      <c r="D448" s="11">
        <v>1386.95</v>
      </c>
      <c r="E448" s="11">
        <v>1402.06</v>
      </c>
      <c r="F448" s="12">
        <v>2777180000</v>
      </c>
      <c r="G448" s="13">
        <f t="shared" si="26"/>
        <v>0.010835492046144908</v>
      </c>
      <c r="H448" s="13">
        <f t="shared" si="25"/>
        <v>0.15639947217650313</v>
      </c>
      <c r="I448" s="13">
        <f t="shared" si="27"/>
        <v>0.1775429780832449</v>
      </c>
      <c r="J448" s="13">
        <f t="shared" si="28"/>
        <v>0.15014926138058504</v>
      </c>
    </row>
    <row r="449" spans="1:10" ht="12.75">
      <c r="A449" s="10">
        <v>39161</v>
      </c>
      <c r="B449" s="11">
        <v>1402.04</v>
      </c>
      <c r="C449" s="11">
        <v>1411.53</v>
      </c>
      <c r="D449" s="11">
        <v>1400.7</v>
      </c>
      <c r="E449" s="11">
        <v>1410.94</v>
      </c>
      <c r="F449" s="12">
        <v>2795940000</v>
      </c>
      <c r="G449" s="13">
        <f t="shared" si="26"/>
        <v>0.0063135652308558944</v>
      </c>
      <c r="H449" s="13">
        <f t="shared" si="25"/>
        <v>0.14053358564298277</v>
      </c>
      <c r="I449" s="13">
        <f t="shared" si="27"/>
        <v>0.17918606549404822</v>
      </c>
      <c r="J449" s="13">
        <f t="shared" si="28"/>
        <v>0.15167339344452743</v>
      </c>
    </row>
    <row r="450" spans="1:10" ht="12.75">
      <c r="A450" s="10">
        <v>39162</v>
      </c>
      <c r="B450" s="11">
        <v>1410.92</v>
      </c>
      <c r="C450" s="11">
        <v>1437.77</v>
      </c>
      <c r="D450" s="11">
        <v>1409.75</v>
      </c>
      <c r="E450" s="11">
        <v>1435.04</v>
      </c>
      <c r="F450" s="12">
        <v>3184770000</v>
      </c>
      <c r="G450" s="13">
        <f t="shared" si="26"/>
        <v>0.016936574454318395</v>
      </c>
      <c r="H450" s="13">
        <f t="shared" si="25"/>
        <v>0.15922872391935555</v>
      </c>
      <c r="I450" s="13">
        <f t="shared" si="27"/>
        <v>0.1910210160879114</v>
      </c>
      <c r="J450" s="13">
        <f t="shared" si="28"/>
        <v>0.16016913836257615</v>
      </c>
    </row>
    <row r="451" spans="1:10" ht="12.75">
      <c r="A451" s="10">
        <v>39163</v>
      </c>
      <c r="B451" s="11">
        <v>1435.04</v>
      </c>
      <c r="C451" s="11">
        <v>1437.66</v>
      </c>
      <c r="D451" s="11">
        <v>1429.88</v>
      </c>
      <c r="E451" s="11">
        <v>1434.54</v>
      </c>
      <c r="F451" s="12">
        <v>3129970000</v>
      </c>
      <c r="G451" s="13">
        <f t="shared" si="26"/>
        <v>-0.000348483056795814</v>
      </c>
      <c r="H451" s="13">
        <f t="shared" si="25"/>
        <v>0.15830689245067323</v>
      </c>
      <c r="I451" s="13">
        <f t="shared" si="27"/>
        <v>0.1910268529329626</v>
      </c>
      <c r="J451" s="13">
        <f t="shared" si="28"/>
        <v>0.1600886177314648</v>
      </c>
    </row>
    <row r="452" spans="1:10" ht="12.75">
      <c r="A452" s="10">
        <v>39164</v>
      </c>
      <c r="B452" s="11">
        <v>1434.54</v>
      </c>
      <c r="C452" s="11">
        <v>1438.89</v>
      </c>
      <c r="D452" s="11">
        <v>1433.21</v>
      </c>
      <c r="E452" s="11">
        <v>1436.11</v>
      </c>
      <c r="F452" s="12">
        <v>2619020000</v>
      </c>
      <c r="G452" s="13">
        <f t="shared" si="26"/>
        <v>0.0010938290328232003</v>
      </c>
      <c r="H452" s="13">
        <f t="shared" si="25"/>
        <v>0.15820098680666783</v>
      </c>
      <c r="I452" s="13">
        <f t="shared" si="27"/>
        <v>0.19083272682214028</v>
      </c>
      <c r="J452" s="13">
        <f t="shared" si="28"/>
        <v>0.16012277683809084</v>
      </c>
    </row>
    <row r="453" spans="1:10" ht="12.75">
      <c r="A453" s="10">
        <v>39167</v>
      </c>
      <c r="B453" s="11">
        <v>1436.11</v>
      </c>
      <c r="C453" s="11">
        <v>1437.65</v>
      </c>
      <c r="D453" s="11">
        <v>1423.28</v>
      </c>
      <c r="E453" s="11">
        <v>1437.5</v>
      </c>
      <c r="F453" s="12">
        <v>2754660000</v>
      </c>
      <c r="G453" s="13">
        <f t="shared" si="26"/>
        <v>0.0009674243257850866</v>
      </c>
      <c r="H453" s="13">
        <f t="shared" si="25"/>
        <v>0.15833295603799882</v>
      </c>
      <c r="I453" s="13">
        <f t="shared" si="27"/>
        <v>0.1908826068348624</v>
      </c>
      <c r="J453" s="13">
        <f t="shared" si="28"/>
        <v>0.1588388531243436</v>
      </c>
    </row>
    <row r="454" spans="1:10" ht="12.75">
      <c r="A454" s="10">
        <v>39168</v>
      </c>
      <c r="B454" s="11">
        <v>1437.49</v>
      </c>
      <c r="C454" s="11">
        <v>1437.49</v>
      </c>
      <c r="D454" s="11">
        <v>1425.54</v>
      </c>
      <c r="E454" s="11">
        <v>1428.61</v>
      </c>
      <c r="F454" s="12">
        <v>2673040000</v>
      </c>
      <c r="G454" s="13">
        <f t="shared" si="26"/>
        <v>-0.006203550115129569</v>
      </c>
      <c r="H454" s="13">
        <f t="shared" si="25"/>
        <v>0.10936936060781435</v>
      </c>
      <c r="I454" s="13">
        <f t="shared" si="27"/>
        <v>0.1418951696501268</v>
      </c>
      <c r="J454" s="13">
        <f t="shared" si="28"/>
        <v>0.15958792209506317</v>
      </c>
    </row>
    <row r="455" spans="1:10" ht="12.75">
      <c r="A455" s="10">
        <v>39169</v>
      </c>
      <c r="B455" s="11">
        <v>1428.35</v>
      </c>
      <c r="C455" s="11">
        <v>1428.35</v>
      </c>
      <c r="D455" s="11">
        <v>1414.07</v>
      </c>
      <c r="E455" s="11">
        <v>1417.23</v>
      </c>
      <c r="F455" s="12">
        <v>3000440000</v>
      </c>
      <c r="G455" s="13">
        <f t="shared" si="26"/>
        <v>-0.007997681287838405</v>
      </c>
      <c r="H455" s="13">
        <f t="shared" si="25"/>
        <v>0.12194453380904179</v>
      </c>
      <c r="I455" s="13">
        <f t="shared" si="27"/>
        <v>0.14432175638292027</v>
      </c>
      <c r="J455" s="13">
        <f t="shared" si="28"/>
        <v>0.15945575888502234</v>
      </c>
    </row>
    <row r="456" spans="1:10" ht="12.75">
      <c r="A456" s="10">
        <v>39170</v>
      </c>
      <c r="B456" s="11">
        <v>1417.17</v>
      </c>
      <c r="C456" s="11">
        <v>1426.24</v>
      </c>
      <c r="D456" s="11">
        <v>1413.27</v>
      </c>
      <c r="E456" s="11">
        <v>1422.53</v>
      </c>
      <c r="F456" s="12">
        <v>2854710000</v>
      </c>
      <c r="G456" s="13">
        <f t="shared" si="26"/>
        <v>0.00373271414049681</v>
      </c>
      <c r="H456" s="13">
        <f t="shared" si="25"/>
        <v>0.12196446920715558</v>
      </c>
      <c r="I456" s="13">
        <f t="shared" si="27"/>
        <v>0.14434533599816887</v>
      </c>
      <c r="J456" s="13">
        <f t="shared" si="28"/>
        <v>0.15810269204703964</v>
      </c>
    </row>
    <row r="457" spans="1:10" ht="12.75">
      <c r="A457" s="10">
        <v>39171</v>
      </c>
      <c r="B457" s="11">
        <v>1422.52</v>
      </c>
      <c r="C457" s="11">
        <v>1429.22</v>
      </c>
      <c r="D457" s="11">
        <v>1408.9</v>
      </c>
      <c r="E457" s="11">
        <v>1420.86</v>
      </c>
      <c r="F457" s="12">
        <v>2903960000</v>
      </c>
      <c r="G457" s="13">
        <f t="shared" si="26"/>
        <v>-0.0011746543330489272</v>
      </c>
      <c r="H457" s="13">
        <f t="shared" si="25"/>
        <v>0.11900385313682167</v>
      </c>
      <c r="I457" s="13">
        <f t="shared" si="27"/>
        <v>0.13730310946198906</v>
      </c>
      <c r="J457" s="13">
        <f t="shared" si="28"/>
        <v>0.158014265528694</v>
      </c>
    </row>
    <row r="458" spans="1:10" ht="12.75">
      <c r="A458" s="10">
        <v>39174</v>
      </c>
      <c r="B458" s="11">
        <v>1420.83</v>
      </c>
      <c r="C458" s="11">
        <v>1425.49</v>
      </c>
      <c r="D458" s="11">
        <v>1416.37</v>
      </c>
      <c r="E458" s="11">
        <v>1424.55</v>
      </c>
      <c r="F458" s="12">
        <v>2875880000</v>
      </c>
      <c r="G458" s="13">
        <f t="shared" si="26"/>
        <v>0.0025936522810858778</v>
      </c>
      <c r="H458" s="13">
        <f t="shared" si="25"/>
        <v>0.10948754602459822</v>
      </c>
      <c r="I458" s="13">
        <f t="shared" si="27"/>
        <v>0.1314411583282609</v>
      </c>
      <c r="J458" s="13">
        <f t="shared" si="28"/>
        <v>0.1583257481913117</v>
      </c>
    </row>
    <row r="459" spans="1:10" ht="12.75">
      <c r="A459" s="10">
        <v>39175</v>
      </c>
      <c r="B459" s="11">
        <v>1424.27</v>
      </c>
      <c r="C459" s="11">
        <v>1440.57</v>
      </c>
      <c r="D459" s="11">
        <v>1424.27</v>
      </c>
      <c r="E459" s="11">
        <v>1437.77</v>
      </c>
      <c r="F459" s="12">
        <v>2921760000</v>
      </c>
      <c r="G459" s="13">
        <f t="shared" si="26"/>
        <v>0.009237327764279839</v>
      </c>
      <c r="H459" s="13">
        <f t="shared" si="25"/>
        <v>0.11391275389489385</v>
      </c>
      <c r="I459" s="13">
        <f t="shared" si="27"/>
        <v>0.12466645940930755</v>
      </c>
      <c r="J459" s="13">
        <f t="shared" si="28"/>
        <v>0.16064344300739364</v>
      </c>
    </row>
    <row r="460" spans="1:10" ht="12.75">
      <c r="A460" s="10">
        <v>39176</v>
      </c>
      <c r="B460" s="11">
        <v>1437.75</v>
      </c>
      <c r="C460" s="11">
        <v>1440.16</v>
      </c>
      <c r="D460" s="11">
        <v>1435.08</v>
      </c>
      <c r="E460" s="11">
        <v>1439.37</v>
      </c>
      <c r="F460" s="12">
        <v>2616320000</v>
      </c>
      <c r="G460" s="13">
        <f t="shared" si="26"/>
        <v>0.0011122157176475702</v>
      </c>
      <c r="H460" s="13">
        <f t="shared" si="25"/>
        <v>0.07711778391901188</v>
      </c>
      <c r="I460" s="13">
        <f t="shared" si="27"/>
        <v>0.12380150627023569</v>
      </c>
      <c r="J460" s="13">
        <f t="shared" si="28"/>
        <v>0.16068641406776518</v>
      </c>
    </row>
    <row r="461" spans="1:10" ht="12.75">
      <c r="A461" s="10">
        <v>39177</v>
      </c>
      <c r="B461" s="11">
        <v>1438.94</v>
      </c>
      <c r="C461" s="11">
        <v>1444.88</v>
      </c>
      <c r="D461" s="11">
        <v>1436.67</v>
      </c>
      <c r="E461" s="11">
        <v>1443.76</v>
      </c>
      <c r="F461" s="12">
        <v>2357230000</v>
      </c>
      <c r="G461" s="13">
        <f t="shared" si="26"/>
        <v>0.0030453038140440688</v>
      </c>
      <c r="H461" s="13">
        <f aca="true" t="shared" si="29" ref="H461:H496">STDEV(G452:G461)*SQRT(252)</f>
        <v>0.0781915096549496</v>
      </c>
      <c r="I461" s="13">
        <f t="shared" si="27"/>
        <v>0.12227099994290135</v>
      </c>
      <c r="J461" s="13">
        <f t="shared" si="28"/>
        <v>0.16099194624007032</v>
      </c>
    </row>
    <row r="462" spans="1:10" ht="12.75">
      <c r="A462" s="10">
        <v>39181</v>
      </c>
      <c r="B462" s="11">
        <v>1443.77</v>
      </c>
      <c r="C462" s="11">
        <v>1448.1</v>
      </c>
      <c r="D462" s="11">
        <v>1443.28</v>
      </c>
      <c r="E462" s="11">
        <v>1444.61</v>
      </c>
      <c r="F462" s="12">
        <v>2349410000</v>
      </c>
      <c r="G462" s="13">
        <f t="shared" si="26"/>
        <v>0.0005885672711857691</v>
      </c>
      <c r="H462" s="13">
        <f t="shared" si="29"/>
        <v>0.07815064401725223</v>
      </c>
      <c r="I462" s="13">
        <f t="shared" si="27"/>
        <v>0.1222790602922789</v>
      </c>
      <c r="J462" s="13">
        <f t="shared" si="28"/>
        <v>0.16070664531833115</v>
      </c>
    </row>
    <row r="463" spans="1:10" ht="12.75">
      <c r="A463" s="10">
        <v>39182</v>
      </c>
      <c r="B463" s="11">
        <v>1444.58</v>
      </c>
      <c r="C463" s="11">
        <v>1448.73</v>
      </c>
      <c r="D463" s="11">
        <v>1443.99</v>
      </c>
      <c r="E463" s="11">
        <v>1448.39</v>
      </c>
      <c r="F463" s="12">
        <v>2510110000</v>
      </c>
      <c r="G463" s="13">
        <f t="shared" si="26"/>
        <v>0.0026132057733051894</v>
      </c>
      <c r="H463" s="13">
        <f t="shared" si="29"/>
        <v>0.07880705855187972</v>
      </c>
      <c r="I463" s="13">
        <f t="shared" si="27"/>
        <v>0.12227093786952167</v>
      </c>
      <c r="J463" s="13">
        <f t="shared" si="28"/>
        <v>0.1608668110134042</v>
      </c>
    </row>
    <row r="464" spans="1:10" ht="12.75">
      <c r="A464" s="10">
        <v>39183</v>
      </c>
      <c r="B464" s="11">
        <v>1448.23</v>
      </c>
      <c r="C464" s="11">
        <v>1448.39</v>
      </c>
      <c r="D464" s="11">
        <v>1436.15</v>
      </c>
      <c r="E464" s="11">
        <v>1438.87</v>
      </c>
      <c r="F464" s="12">
        <v>2950190000</v>
      </c>
      <c r="G464" s="13">
        <f t="shared" si="26"/>
        <v>-0.0065945114053618595</v>
      </c>
      <c r="H464" s="13">
        <f t="shared" si="29"/>
        <v>0.07979189995223078</v>
      </c>
      <c r="I464" s="13">
        <f t="shared" si="27"/>
        <v>0.09611258201415687</v>
      </c>
      <c r="J464" s="13">
        <f t="shared" si="28"/>
        <v>0.12318116867668928</v>
      </c>
    </row>
    <row r="465" spans="1:10" ht="12.75">
      <c r="A465" s="10">
        <v>39184</v>
      </c>
      <c r="B465" s="11">
        <v>1438.87</v>
      </c>
      <c r="C465" s="11">
        <v>1448.02</v>
      </c>
      <c r="D465" s="11">
        <v>1433.91</v>
      </c>
      <c r="E465" s="11">
        <v>1447.8</v>
      </c>
      <c r="F465" s="12">
        <v>2770570000</v>
      </c>
      <c r="G465" s="13">
        <f t="shared" si="26"/>
        <v>0.006187079566869298</v>
      </c>
      <c r="H465" s="13">
        <f t="shared" si="29"/>
        <v>0.06719968946726924</v>
      </c>
      <c r="I465" s="13">
        <f t="shared" si="27"/>
        <v>0.09582784138034701</v>
      </c>
      <c r="J465" s="13">
        <f t="shared" si="28"/>
        <v>0.12340362164012654</v>
      </c>
    </row>
    <row r="466" spans="1:10" ht="12.75">
      <c r="A466" s="10">
        <v>39185</v>
      </c>
      <c r="B466" s="11">
        <v>1447.8</v>
      </c>
      <c r="C466" s="11">
        <v>1453.11</v>
      </c>
      <c r="D466" s="11">
        <v>1444.15</v>
      </c>
      <c r="E466" s="11">
        <v>1452.85</v>
      </c>
      <c r="F466" s="12">
        <v>2690020000</v>
      </c>
      <c r="G466" s="13">
        <f t="shared" si="26"/>
        <v>0.0034819816953198814</v>
      </c>
      <c r="H466" s="13">
        <f t="shared" si="29"/>
        <v>0.06704428535702124</v>
      </c>
      <c r="I466" s="13">
        <f t="shared" si="27"/>
        <v>0.09578882179780702</v>
      </c>
      <c r="J466" s="13">
        <f t="shared" si="28"/>
        <v>0.12313944904721943</v>
      </c>
    </row>
    <row r="467" spans="1:10" ht="12.75">
      <c r="A467" s="10">
        <v>39188</v>
      </c>
      <c r="B467" s="11">
        <v>1452.84</v>
      </c>
      <c r="C467" s="11">
        <v>1468.62</v>
      </c>
      <c r="D467" s="11">
        <v>1452.84</v>
      </c>
      <c r="E467" s="11">
        <v>1468.33</v>
      </c>
      <c r="F467" s="12">
        <v>2870140000</v>
      </c>
      <c r="G467" s="13">
        <f t="shared" si="26"/>
        <v>0.010598555997672739</v>
      </c>
      <c r="H467" s="13">
        <f t="shared" si="29"/>
        <v>0.07630823200862956</v>
      </c>
      <c r="I467" s="13">
        <f t="shared" si="27"/>
        <v>0.09755410137745839</v>
      </c>
      <c r="J467" s="13">
        <f t="shared" si="28"/>
        <v>0.12004469678690857</v>
      </c>
    </row>
    <row r="468" spans="1:10" ht="12.75">
      <c r="A468" s="10">
        <v>39189</v>
      </c>
      <c r="B468" s="11">
        <v>1468.47</v>
      </c>
      <c r="C468" s="11">
        <v>1474.35</v>
      </c>
      <c r="D468" s="11">
        <v>1467.15</v>
      </c>
      <c r="E468" s="11">
        <v>1471.48</v>
      </c>
      <c r="F468" s="12">
        <v>2920570000</v>
      </c>
      <c r="G468" s="13">
        <f t="shared" si="26"/>
        <v>0.0021429964559028943</v>
      </c>
      <c r="H468" s="13">
        <f t="shared" si="29"/>
        <v>0.07645616569792592</v>
      </c>
      <c r="I468" s="13">
        <f t="shared" si="27"/>
        <v>0.09288580547375595</v>
      </c>
      <c r="J468" s="13">
        <f t="shared" si="28"/>
        <v>0.11512335622347095</v>
      </c>
    </row>
    <row r="469" spans="1:10" ht="12.75">
      <c r="A469" s="10">
        <v>39190</v>
      </c>
      <c r="B469" s="11">
        <v>1471.47</v>
      </c>
      <c r="C469" s="11">
        <v>1476.57</v>
      </c>
      <c r="D469" s="11">
        <v>1466.41</v>
      </c>
      <c r="E469" s="11">
        <v>1472.5</v>
      </c>
      <c r="F469" s="12">
        <v>2971330000</v>
      </c>
      <c r="G469" s="13">
        <f aca="true" t="shared" si="30" ref="G469:G496">LN(E469/E468)</f>
        <v>0.000692939517805177</v>
      </c>
      <c r="H469" s="13">
        <f t="shared" si="29"/>
        <v>0.06939945090972559</v>
      </c>
      <c r="I469" s="13">
        <f aca="true" t="shared" si="31" ref="I469:I496">STDEV(G450:G469)*SQRT(252)</f>
        <v>0.09189540239916268</v>
      </c>
      <c r="J469" s="13">
        <f aca="true" t="shared" si="32" ref="J469:J496">STDEV(G440:G469)*SQRT(252)</f>
        <v>0.10827404787634491</v>
      </c>
    </row>
    <row r="470" spans="1:10" ht="12.75">
      <c r="A470" s="10">
        <v>39191</v>
      </c>
      <c r="B470" s="11">
        <v>1472.48</v>
      </c>
      <c r="C470" s="11">
        <v>1474.23</v>
      </c>
      <c r="D470" s="11">
        <v>1464.47</v>
      </c>
      <c r="E470" s="11">
        <v>1470.73</v>
      </c>
      <c r="F470" s="12">
        <v>2913610000</v>
      </c>
      <c r="G470" s="13">
        <f t="shared" si="30"/>
        <v>-0.00120276037780142</v>
      </c>
      <c r="H470" s="13">
        <f t="shared" si="29"/>
        <v>0.07153022579866433</v>
      </c>
      <c r="I470" s="13">
        <f t="shared" si="31"/>
        <v>0.07395048620489972</v>
      </c>
      <c r="J470" s="13">
        <f t="shared" si="32"/>
        <v>0.10790279615535919</v>
      </c>
    </row>
    <row r="471" spans="1:10" ht="12.75">
      <c r="A471" s="10">
        <v>39192</v>
      </c>
      <c r="B471" s="11">
        <v>1470.69</v>
      </c>
      <c r="C471" s="11">
        <v>1484.74</v>
      </c>
      <c r="D471" s="11">
        <v>1470.69</v>
      </c>
      <c r="E471" s="11">
        <v>1484.35</v>
      </c>
      <c r="F471" s="12">
        <v>3329940000</v>
      </c>
      <c r="G471" s="13">
        <f t="shared" si="30"/>
        <v>0.009218089827972576</v>
      </c>
      <c r="H471" s="13">
        <f t="shared" si="29"/>
        <v>0.07990254455937822</v>
      </c>
      <c r="I471" s="13">
        <f t="shared" si="31"/>
        <v>0.0788776396610293</v>
      </c>
      <c r="J471" s="13">
        <f t="shared" si="32"/>
        <v>0.10896973337561147</v>
      </c>
    </row>
    <row r="472" spans="1:10" ht="12.75">
      <c r="A472" s="10">
        <v>39195</v>
      </c>
      <c r="B472" s="11">
        <v>1484.33</v>
      </c>
      <c r="C472" s="11">
        <v>1487.32</v>
      </c>
      <c r="D472" s="11">
        <v>1480.19</v>
      </c>
      <c r="E472" s="11">
        <v>1480.93</v>
      </c>
      <c r="F472" s="12">
        <v>2575020000</v>
      </c>
      <c r="G472" s="13">
        <f t="shared" si="30"/>
        <v>-0.0023066971863989105</v>
      </c>
      <c r="H472" s="13">
        <f t="shared" si="29"/>
        <v>0.08336526324542931</v>
      </c>
      <c r="I472" s="13">
        <f t="shared" si="31"/>
        <v>0.08014150264245389</v>
      </c>
      <c r="J472" s="13">
        <f t="shared" si="32"/>
        <v>0.10960327976575934</v>
      </c>
    </row>
    <row r="473" spans="1:10" ht="12.75">
      <c r="A473" s="10">
        <v>39196</v>
      </c>
      <c r="B473" s="11">
        <v>1480.93</v>
      </c>
      <c r="C473" s="11">
        <v>1483.82</v>
      </c>
      <c r="D473" s="11">
        <v>1473.74</v>
      </c>
      <c r="E473" s="11">
        <v>1480.41</v>
      </c>
      <c r="F473" s="12">
        <v>3119750000</v>
      </c>
      <c r="G473" s="13">
        <f t="shared" si="30"/>
        <v>-0.0003511923692278205</v>
      </c>
      <c r="H473" s="13">
        <f t="shared" si="29"/>
        <v>0.08455540008841188</v>
      </c>
      <c r="I473" s="13">
        <f t="shared" si="31"/>
        <v>0.08040197569449085</v>
      </c>
      <c r="J473" s="13">
        <f t="shared" si="32"/>
        <v>0.1097454233055217</v>
      </c>
    </row>
    <row r="474" spans="1:10" ht="12.75">
      <c r="A474" s="10">
        <v>39197</v>
      </c>
      <c r="B474" s="11">
        <v>1480.28</v>
      </c>
      <c r="C474" s="11">
        <v>1496.59</v>
      </c>
      <c r="D474" s="11">
        <v>1480.28</v>
      </c>
      <c r="E474" s="11">
        <v>1495.42</v>
      </c>
      <c r="F474" s="12">
        <v>3252590000</v>
      </c>
      <c r="G474" s="13">
        <f t="shared" si="30"/>
        <v>0.010088027404093753</v>
      </c>
      <c r="H474" s="13">
        <f t="shared" si="29"/>
        <v>0.07719715440084947</v>
      </c>
      <c r="I474" s="13">
        <f t="shared" si="31"/>
        <v>0.08057451434129327</v>
      </c>
      <c r="J474" s="13">
        <f t="shared" si="32"/>
        <v>0.08981940897526687</v>
      </c>
    </row>
    <row r="475" spans="1:10" ht="12.75">
      <c r="A475" s="10">
        <v>39198</v>
      </c>
      <c r="B475" s="11">
        <v>1495.27</v>
      </c>
      <c r="C475" s="11">
        <v>1498.02</v>
      </c>
      <c r="D475" s="11">
        <v>1491.17</v>
      </c>
      <c r="E475" s="11">
        <v>1494.25</v>
      </c>
      <c r="F475" s="12">
        <v>3211800000</v>
      </c>
      <c r="G475" s="13">
        <f t="shared" si="30"/>
        <v>-0.0007826951200163834</v>
      </c>
      <c r="H475" s="13">
        <f t="shared" si="29"/>
        <v>0.07920412917441444</v>
      </c>
      <c r="I475" s="13">
        <f t="shared" si="31"/>
        <v>0.07197317112566075</v>
      </c>
      <c r="J475" s="13">
        <f t="shared" si="32"/>
        <v>0.08957379071443126</v>
      </c>
    </row>
    <row r="476" spans="1:10" ht="12.75">
      <c r="A476" s="10">
        <v>39199</v>
      </c>
      <c r="B476" s="11">
        <v>1494.21</v>
      </c>
      <c r="C476" s="11">
        <v>1497.32</v>
      </c>
      <c r="D476" s="11">
        <v>1488.67</v>
      </c>
      <c r="E476" s="11">
        <v>1494.07</v>
      </c>
      <c r="F476" s="12">
        <v>2732810000</v>
      </c>
      <c r="G476" s="13">
        <f t="shared" si="30"/>
        <v>-0.00012046902622057603</v>
      </c>
      <c r="H476" s="13">
        <f t="shared" si="29"/>
        <v>0.08083907781068148</v>
      </c>
      <c r="I476" s="13">
        <f t="shared" si="31"/>
        <v>0.07249921860021914</v>
      </c>
      <c r="J476" s="13">
        <f t="shared" si="32"/>
        <v>0.08980817868360881</v>
      </c>
    </row>
    <row r="477" spans="1:10" ht="12.75">
      <c r="A477" s="10">
        <v>39202</v>
      </c>
      <c r="B477" s="11">
        <v>1494.07</v>
      </c>
      <c r="C477" s="11">
        <v>1497.16</v>
      </c>
      <c r="D477" s="11">
        <v>1482.29</v>
      </c>
      <c r="E477" s="11">
        <v>1482.37</v>
      </c>
      <c r="F477" s="12">
        <v>3093420000</v>
      </c>
      <c r="G477" s="13">
        <f t="shared" si="30"/>
        <v>-0.00786178136455229</v>
      </c>
      <c r="H477" s="13">
        <f t="shared" si="29"/>
        <v>0.0840138872374627</v>
      </c>
      <c r="I477" s="13">
        <f t="shared" si="31"/>
        <v>0.08039360651313328</v>
      </c>
      <c r="J477" s="13">
        <f t="shared" si="32"/>
        <v>0.09292274964468981</v>
      </c>
    </row>
    <row r="478" spans="1:10" ht="12.75">
      <c r="A478" s="10">
        <v>39203</v>
      </c>
      <c r="B478" s="11">
        <v>1482.37</v>
      </c>
      <c r="C478" s="11">
        <v>1487.27</v>
      </c>
      <c r="D478" s="11">
        <v>1476.7</v>
      </c>
      <c r="E478" s="11">
        <v>1486.3</v>
      </c>
      <c r="F478" s="12">
        <v>3400350000</v>
      </c>
      <c r="G478" s="13">
        <f t="shared" si="30"/>
        <v>0.0026476518412585975</v>
      </c>
      <c r="H478" s="13">
        <f t="shared" si="29"/>
        <v>0.08425211876651693</v>
      </c>
      <c r="I478" s="13">
        <f t="shared" si="31"/>
        <v>0.08039806351710886</v>
      </c>
      <c r="J478" s="13">
        <f t="shared" si="32"/>
        <v>0.0892832317493425</v>
      </c>
    </row>
    <row r="479" spans="1:10" ht="12.75">
      <c r="A479" s="10">
        <v>39204</v>
      </c>
      <c r="B479" s="11">
        <v>1486.13</v>
      </c>
      <c r="C479" s="11">
        <v>1499.1</v>
      </c>
      <c r="D479" s="11">
        <v>1486.13</v>
      </c>
      <c r="E479" s="11">
        <v>1495.92</v>
      </c>
      <c r="F479" s="12">
        <v>3189800000</v>
      </c>
      <c r="G479" s="13">
        <f t="shared" si="30"/>
        <v>0.006451592013855597</v>
      </c>
      <c r="H479" s="13">
        <f t="shared" si="29"/>
        <v>0.0885121504200786</v>
      </c>
      <c r="I479" s="13">
        <f t="shared" si="31"/>
        <v>0.0776905180589482</v>
      </c>
      <c r="J479" s="13">
        <f t="shared" si="32"/>
        <v>0.08934279536896442</v>
      </c>
    </row>
    <row r="480" spans="1:10" ht="12.75">
      <c r="A480" s="10">
        <v>39205</v>
      </c>
      <c r="B480" s="11">
        <v>1495.56</v>
      </c>
      <c r="C480" s="11">
        <v>1503.34</v>
      </c>
      <c r="D480" s="11">
        <v>1495.56</v>
      </c>
      <c r="E480" s="11">
        <v>1502.39</v>
      </c>
      <c r="F480" s="12">
        <v>3007970000</v>
      </c>
      <c r="G480" s="13">
        <f t="shared" si="30"/>
        <v>0.004315771246102824</v>
      </c>
      <c r="H480" s="13">
        <f t="shared" si="29"/>
        <v>0.08799144075528936</v>
      </c>
      <c r="I480" s="13">
        <f t="shared" si="31"/>
        <v>0.07804601252442751</v>
      </c>
      <c r="J480" s="13">
        <f t="shared" si="32"/>
        <v>0.07767142626656175</v>
      </c>
    </row>
    <row r="481" spans="1:10" ht="12.75">
      <c r="A481" s="10">
        <v>39206</v>
      </c>
      <c r="B481" s="11">
        <v>1502.35</v>
      </c>
      <c r="C481" s="11">
        <v>1510.34</v>
      </c>
      <c r="D481" s="11">
        <v>1501.8</v>
      </c>
      <c r="E481" s="11">
        <v>1505.62</v>
      </c>
      <c r="F481" s="12">
        <v>2761930000</v>
      </c>
      <c r="G481" s="13">
        <f t="shared" si="30"/>
        <v>0.002147600068780669</v>
      </c>
      <c r="H481" s="13">
        <f t="shared" si="29"/>
        <v>0.07871282806238268</v>
      </c>
      <c r="I481" s="13">
        <f t="shared" si="31"/>
        <v>0.07797331445577287</v>
      </c>
      <c r="J481" s="13">
        <f t="shared" si="32"/>
        <v>0.07748385965496896</v>
      </c>
    </row>
    <row r="482" spans="1:10" ht="12.75">
      <c r="A482" s="10">
        <v>39209</v>
      </c>
      <c r="B482" s="11">
        <v>1505.57</v>
      </c>
      <c r="C482" s="11">
        <v>1511</v>
      </c>
      <c r="D482" s="11">
        <v>1505.54</v>
      </c>
      <c r="E482" s="11">
        <v>1509.48</v>
      </c>
      <c r="F482" s="12">
        <v>2545090000</v>
      </c>
      <c r="G482" s="13">
        <f t="shared" si="30"/>
        <v>0.0025604471551929587</v>
      </c>
      <c r="H482" s="13">
        <f t="shared" si="29"/>
        <v>0.0760011029844399</v>
      </c>
      <c r="I482" s="13">
        <f t="shared" si="31"/>
        <v>0.07778105705729817</v>
      </c>
      <c r="J482" s="13">
        <f t="shared" si="32"/>
        <v>0.07751521546861674</v>
      </c>
    </row>
    <row r="483" spans="1:10" ht="12.75">
      <c r="A483" s="10">
        <v>39210</v>
      </c>
      <c r="B483" s="11">
        <v>1509.36</v>
      </c>
      <c r="C483" s="11">
        <v>1509.36</v>
      </c>
      <c r="D483" s="11">
        <v>1500.66</v>
      </c>
      <c r="E483" s="11">
        <v>1507.72</v>
      </c>
      <c r="F483" s="12">
        <v>2795720000</v>
      </c>
      <c r="G483" s="13">
        <f t="shared" si="30"/>
        <v>-0.0011666447034482518</v>
      </c>
      <c r="H483" s="13">
        <f t="shared" si="29"/>
        <v>0.07678645554324505</v>
      </c>
      <c r="I483" s="13">
        <f t="shared" si="31"/>
        <v>0.07866454297644662</v>
      </c>
      <c r="J483" s="13">
        <f t="shared" si="32"/>
        <v>0.07792678997980108</v>
      </c>
    </row>
    <row r="484" spans="1:10" ht="12.75">
      <c r="A484" s="10">
        <v>39211</v>
      </c>
      <c r="B484" s="11">
        <v>1507.32</v>
      </c>
      <c r="C484" s="11">
        <v>1513.8</v>
      </c>
      <c r="D484" s="11">
        <v>1503.77</v>
      </c>
      <c r="E484" s="11">
        <v>1512.58</v>
      </c>
      <c r="F484" s="12">
        <v>2935550000</v>
      </c>
      <c r="G484" s="13">
        <f t="shared" si="30"/>
        <v>0.0032182261328847312</v>
      </c>
      <c r="H484" s="13">
        <f t="shared" si="29"/>
        <v>0.06251182091200833</v>
      </c>
      <c r="I484" s="13">
        <f t="shared" si="31"/>
        <v>0.07184947535674109</v>
      </c>
      <c r="J484" s="13">
        <f t="shared" si="32"/>
        <v>0.07444556655727656</v>
      </c>
    </row>
    <row r="485" spans="1:10" ht="12.75">
      <c r="A485" s="10">
        <v>39212</v>
      </c>
      <c r="B485" s="11">
        <v>1512.33</v>
      </c>
      <c r="C485" s="11">
        <v>1512.33</v>
      </c>
      <c r="D485" s="11">
        <v>1491.42</v>
      </c>
      <c r="E485" s="11">
        <v>1491.47</v>
      </c>
      <c r="F485" s="12">
        <v>3031240000</v>
      </c>
      <c r="G485" s="13">
        <f t="shared" si="30"/>
        <v>-0.014054591294918805</v>
      </c>
      <c r="H485" s="13">
        <f t="shared" si="29"/>
        <v>0.09887494758865065</v>
      </c>
      <c r="I485" s="13">
        <f t="shared" si="31"/>
        <v>0.09134575843283363</v>
      </c>
      <c r="J485" s="13">
        <f t="shared" si="32"/>
        <v>0.0830216101374699</v>
      </c>
    </row>
    <row r="486" spans="1:10" ht="12.75">
      <c r="A486" s="10">
        <v>39213</v>
      </c>
      <c r="B486" s="11">
        <v>1491.47</v>
      </c>
      <c r="C486" s="11">
        <v>1506.24</v>
      </c>
      <c r="D486" s="11">
        <v>1491.47</v>
      </c>
      <c r="E486" s="11">
        <v>1505.85</v>
      </c>
      <c r="F486" s="12">
        <v>2720780000</v>
      </c>
      <c r="G486" s="13">
        <f t="shared" si="30"/>
        <v>0.00959531203234632</v>
      </c>
      <c r="H486" s="13">
        <f t="shared" si="29"/>
        <v>0.11041203966747457</v>
      </c>
      <c r="I486" s="13">
        <f t="shared" si="31"/>
        <v>0.09559626318740472</v>
      </c>
      <c r="J486" s="13">
        <f t="shared" si="32"/>
        <v>0.0859546879878651</v>
      </c>
    </row>
    <row r="487" spans="1:10" ht="12.75">
      <c r="A487" s="10">
        <v>39216</v>
      </c>
      <c r="B487" s="11">
        <v>1505.76</v>
      </c>
      <c r="C487" s="11">
        <v>1510.9</v>
      </c>
      <c r="D487" s="11">
        <v>1498.34</v>
      </c>
      <c r="E487" s="11">
        <v>1503.15</v>
      </c>
      <c r="F487" s="12">
        <v>2776130000</v>
      </c>
      <c r="G487" s="13">
        <f t="shared" si="30"/>
        <v>-0.0017946166331975536</v>
      </c>
      <c r="H487" s="13">
        <f t="shared" si="29"/>
        <v>0.10089836484759084</v>
      </c>
      <c r="I487" s="13">
        <f t="shared" si="31"/>
        <v>0.09043570889308188</v>
      </c>
      <c r="J487" s="13">
        <f t="shared" si="32"/>
        <v>0.08616574919688282</v>
      </c>
    </row>
    <row r="488" spans="1:10" ht="12.75">
      <c r="A488" s="10">
        <v>39217</v>
      </c>
      <c r="B488" s="11">
        <v>1503.11</v>
      </c>
      <c r="C488" s="11">
        <v>1514.83</v>
      </c>
      <c r="D488" s="11">
        <v>1500.43</v>
      </c>
      <c r="E488" s="11">
        <v>1501.19</v>
      </c>
      <c r="F488" s="12">
        <v>3071020000</v>
      </c>
      <c r="G488" s="13">
        <f t="shared" si="30"/>
        <v>-0.0013047792713652155</v>
      </c>
      <c r="H488" s="13">
        <f t="shared" si="29"/>
        <v>0.10147040249231865</v>
      </c>
      <c r="I488" s="13">
        <f t="shared" si="31"/>
        <v>0.09077212475244603</v>
      </c>
      <c r="J488" s="13">
        <f t="shared" si="32"/>
        <v>0.08662344753743988</v>
      </c>
    </row>
    <row r="489" spans="1:10" ht="12.75">
      <c r="A489" s="10">
        <v>39218</v>
      </c>
      <c r="B489" s="11">
        <v>1500.75</v>
      </c>
      <c r="C489" s="11">
        <v>1514.15</v>
      </c>
      <c r="D489" s="11">
        <v>1500.75</v>
      </c>
      <c r="E489" s="11">
        <v>1514.14</v>
      </c>
      <c r="F489" s="12">
        <v>2915350000</v>
      </c>
      <c r="G489" s="13">
        <f t="shared" si="30"/>
        <v>0.008589494098609995</v>
      </c>
      <c r="H489" s="13">
        <f t="shared" si="29"/>
        <v>0.10518783188267725</v>
      </c>
      <c r="I489" s="13">
        <f t="shared" si="31"/>
        <v>0.09466282632123176</v>
      </c>
      <c r="J489" s="13">
        <f t="shared" si="32"/>
        <v>0.08615573824475217</v>
      </c>
    </row>
    <row r="490" spans="1:10" ht="12.75">
      <c r="A490" s="10">
        <v>39219</v>
      </c>
      <c r="B490" s="11">
        <v>1514.01</v>
      </c>
      <c r="C490" s="11">
        <v>1517.14</v>
      </c>
      <c r="D490" s="11">
        <v>1509.29</v>
      </c>
      <c r="E490" s="11">
        <v>1512.75</v>
      </c>
      <c r="F490" s="12">
        <v>2868640000</v>
      </c>
      <c r="G490" s="13">
        <f t="shared" si="30"/>
        <v>-0.0009184344972615331</v>
      </c>
      <c r="H490" s="13">
        <f t="shared" si="29"/>
        <v>0.10413795958706322</v>
      </c>
      <c r="I490" s="13">
        <f t="shared" si="31"/>
        <v>0.09456469719779752</v>
      </c>
      <c r="J490" s="13">
        <f t="shared" si="32"/>
        <v>0.08648167439247505</v>
      </c>
    </row>
    <row r="491" spans="1:10" ht="12.75">
      <c r="A491" s="10">
        <v>39220</v>
      </c>
      <c r="B491" s="11">
        <v>1512.74</v>
      </c>
      <c r="C491" s="11">
        <v>1522.75</v>
      </c>
      <c r="D491" s="11">
        <v>1512.74</v>
      </c>
      <c r="E491" s="11">
        <v>1522.75</v>
      </c>
      <c r="F491" s="12">
        <v>2959050000</v>
      </c>
      <c r="G491" s="13">
        <f t="shared" si="30"/>
        <v>0.006588724214163112</v>
      </c>
      <c r="H491" s="13">
        <f t="shared" si="29"/>
        <v>0.10818943764748688</v>
      </c>
      <c r="I491" s="13">
        <f t="shared" si="31"/>
        <v>0.09211349243872605</v>
      </c>
      <c r="J491" s="13">
        <f t="shared" si="32"/>
        <v>0.08757862587907933</v>
      </c>
    </row>
    <row r="492" spans="1:10" ht="12.75">
      <c r="A492" s="10">
        <v>39223</v>
      </c>
      <c r="B492" s="11">
        <v>1522.75</v>
      </c>
      <c r="C492" s="11">
        <v>1529.87</v>
      </c>
      <c r="D492" s="11">
        <v>1522.71</v>
      </c>
      <c r="E492" s="11">
        <v>1525.1</v>
      </c>
      <c r="F492" s="12">
        <v>3465360000</v>
      </c>
      <c r="G492" s="13">
        <f t="shared" si="30"/>
        <v>0.0015420709455439237</v>
      </c>
      <c r="H492" s="13">
        <f t="shared" si="29"/>
        <v>0.10793325225254922</v>
      </c>
      <c r="I492" s="13">
        <f t="shared" si="31"/>
        <v>0.09113540466568572</v>
      </c>
      <c r="J492" s="13">
        <f t="shared" si="32"/>
        <v>0.08750990021702382</v>
      </c>
    </row>
    <row r="493" spans="1:10" ht="12.75">
      <c r="A493" s="10">
        <v>39224</v>
      </c>
      <c r="B493" s="11">
        <v>1525.1</v>
      </c>
      <c r="C493" s="11">
        <v>1529.24</v>
      </c>
      <c r="D493" s="11">
        <v>1522.05</v>
      </c>
      <c r="E493" s="11">
        <v>1524.12</v>
      </c>
      <c r="F493" s="12">
        <v>2860500000</v>
      </c>
      <c r="G493" s="13">
        <f t="shared" si="30"/>
        <v>-0.0006427873579096997</v>
      </c>
      <c r="H493" s="13">
        <f t="shared" si="29"/>
        <v>0.10766650855857261</v>
      </c>
      <c r="I493" s="13">
        <f t="shared" si="31"/>
        <v>0.09121850781704612</v>
      </c>
      <c r="J493" s="13">
        <f t="shared" si="32"/>
        <v>0.08775781700428499</v>
      </c>
    </row>
    <row r="494" spans="1:10" ht="12.75">
      <c r="A494" s="10">
        <v>39225</v>
      </c>
      <c r="B494" s="11">
        <v>1524.09</v>
      </c>
      <c r="C494" s="11">
        <v>1532.43</v>
      </c>
      <c r="D494" s="11">
        <v>1521.9</v>
      </c>
      <c r="E494" s="11">
        <v>1522.28</v>
      </c>
      <c r="F494" s="12">
        <v>3084260000</v>
      </c>
      <c r="G494" s="13">
        <f t="shared" si="30"/>
        <v>-0.0012079833401703894</v>
      </c>
      <c r="H494" s="13">
        <f t="shared" si="29"/>
        <v>0.10749996660086278</v>
      </c>
      <c r="I494" s="13">
        <f t="shared" si="31"/>
        <v>0.08568391035493979</v>
      </c>
      <c r="J494" s="13">
        <f t="shared" si="32"/>
        <v>0.08466867594149283</v>
      </c>
    </row>
    <row r="495" spans="1:10" ht="12.75">
      <c r="A495" s="10">
        <v>39226</v>
      </c>
      <c r="B495" s="11">
        <v>1522.1</v>
      </c>
      <c r="C495" s="11">
        <v>1529.31</v>
      </c>
      <c r="D495" s="11">
        <v>1505.18</v>
      </c>
      <c r="E495" s="11">
        <v>1507.51</v>
      </c>
      <c r="F495" s="12">
        <v>3365530000</v>
      </c>
      <c r="G495" s="13">
        <f t="shared" si="30"/>
        <v>-0.009749927885548161</v>
      </c>
      <c r="H495" s="13">
        <f t="shared" si="29"/>
        <v>0.09209283318156793</v>
      </c>
      <c r="I495" s="13">
        <f t="shared" si="31"/>
        <v>0.09355650447002117</v>
      </c>
      <c r="J495" s="13">
        <f t="shared" si="32"/>
        <v>0.09004934479110199</v>
      </c>
    </row>
    <row r="496" spans="1:10" ht="12.75">
      <c r="A496" s="10">
        <v>39227</v>
      </c>
      <c r="B496" s="11">
        <v>1507.5</v>
      </c>
      <c r="C496" s="11">
        <v>1517.41</v>
      </c>
      <c r="D496" s="11">
        <v>1507.5</v>
      </c>
      <c r="E496" s="11">
        <v>1515.73</v>
      </c>
      <c r="F496" s="12">
        <v>2316250000</v>
      </c>
      <c r="G496" s="13">
        <f t="shared" si="30"/>
        <v>0.005437887998219665</v>
      </c>
      <c r="H496" s="13">
        <f t="shared" si="29"/>
        <v>0.08325716835225792</v>
      </c>
      <c r="I496" s="13">
        <f t="shared" si="31"/>
        <v>0.09517986414171765</v>
      </c>
      <c r="J496" s="13">
        <f t="shared" si="32"/>
        <v>0.0906288450561938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"/>
  <sheetViews>
    <sheetView zoomScale="80" zoomScaleNormal="80" workbookViewId="0" topLeftCell="A1">
      <selection activeCell="J2" sqref="J2"/>
    </sheetView>
  </sheetViews>
  <sheetFormatPr defaultColWidth="9.140625" defaultRowHeight="12.75"/>
  <cols>
    <col min="1" max="1" width="7.57421875" style="0" bestFit="1" customWidth="1"/>
    <col min="2" max="3" width="10.8515625" style="0" bestFit="1" customWidth="1"/>
    <col min="4" max="4" width="9.7109375" style="0" bestFit="1" customWidth="1"/>
    <col min="5" max="5" width="12.7109375" style="0" bestFit="1" customWidth="1"/>
    <col min="6" max="6" width="12.28125" style="0" bestFit="1" customWidth="1"/>
    <col min="7" max="7" width="13.57421875" style="0" bestFit="1" customWidth="1"/>
    <col min="8" max="8" width="27.7109375" style="0" bestFit="1" customWidth="1"/>
    <col min="9" max="9" width="12.7109375" style="0" bestFit="1" customWidth="1"/>
    <col min="10" max="10" width="41.7109375" style="0" customWidth="1"/>
    <col min="11" max="11" width="18.28125" style="0" bestFit="1" customWidth="1"/>
  </cols>
  <sheetData>
    <row r="1" spans="1:11" ht="12.7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</row>
    <row r="2" spans="1:11" ht="12.75">
      <c r="A2" s="3" t="s">
        <v>11</v>
      </c>
      <c r="B2" s="4">
        <f ca="1">TODAY()-720</f>
        <v>38511</v>
      </c>
      <c r="C2" s="4">
        <f ca="1">TODAY()</f>
        <v>39231</v>
      </c>
      <c r="D2" s="9" t="s">
        <v>25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/>
      <c r="K2" s="6"/>
    </row>
    <row r="3" spans="1:11" ht="12.75">
      <c r="A3" s="8" t="s">
        <v>17</v>
      </c>
      <c r="B3" s="7"/>
      <c r="C3" s="7"/>
      <c r="D3" s="7"/>
      <c r="E3" s="7"/>
      <c r="F3" s="7"/>
      <c r="G3" s="7"/>
      <c r="H3" s="7"/>
      <c r="I3" s="7"/>
      <c r="J3" s="7"/>
      <c r="K3" s="8" t="s">
        <v>30</v>
      </c>
    </row>
    <row r="4" spans="1:11" ht="12.75">
      <c r="A4" s="8"/>
      <c r="B4" s="7"/>
      <c r="C4" s="7"/>
      <c r="D4" s="7"/>
      <c r="E4" s="7"/>
      <c r="F4" s="7"/>
      <c r="G4" s="7"/>
      <c r="H4" s="7"/>
      <c r="I4" s="7"/>
      <c r="J4" s="7"/>
      <c r="K4" s="8" t="s">
        <v>29</v>
      </c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</sheetData>
  <dataValidations count="15">
    <dataValidation type="list" showDropDown="1" showInputMessage="1" showErrorMessage="1" error="Do not modify this cell." sqref="A1">
      <formula1>"Ticker"</formula1>
    </dataValidation>
    <dataValidation type="list" showDropDown="1" showInputMessage="1" showErrorMessage="1" error="Do not modify this cell." sqref="B1">
      <formula1>"Start Date"</formula1>
    </dataValidation>
    <dataValidation type="list" showDropDown="1" showInputMessage="1" showErrorMessage="1" error="Do not modify this cell." sqref="C1">
      <formula1>"End Date"</formula1>
    </dataValidation>
    <dataValidation type="list" showDropDown="1" showInputMessage="1" showErrorMessage="1" error="Do not modify this cell." sqref="D1">
      <formula1>"Periodicity"</formula1>
    </dataValidation>
    <dataValidation type="list" showDropDown="1" showInputMessage="1" showErrorMessage="1" error="Do not modify this cell." sqref="E1">
      <formula1>"Data Direction"</formula1>
    </dataValidation>
    <dataValidation type="list" showDropDown="1" showInputMessage="1" showErrorMessage="1" error="Do not modify this cell." sqref="F1">
      <formula1>"Data Location"</formula1>
    </dataValidation>
    <dataValidation type="list" showDropDown="1" showInputMessage="1" showErrorMessage="1" error="Do not modify this cell." sqref="G1">
      <formula1>"Data Beginning"</formula1>
    </dataValidation>
    <dataValidation type="list" showDropDown="1" showInputMessage="1" showErrorMessage="1" error="Do not modify this cell." sqref="H1">
      <formula1>"Data Source"</formula1>
    </dataValidation>
    <dataValidation type="list" showDropDown="1" showInputMessage="1" showErrorMessage="1" error="Do not modify this cell." sqref="I1">
      <formula1>"Data Fields"</formula1>
    </dataValidation>
    <dataValidation type="list" showDropDown="1" showInputMessage="1" showErrorMessage="1" error="Do not modify this cell." sqref="J1">
      <formula1>"Autorun Macro"</formula1>
    </dataValidation>
    <dataValidation type="list" showDropDown="1" showInputMessage="1" showErrorMessage="1" error="Do not modify this cell." sqref="K1">
      <formula1>"Last Status Message"</formula1>
    </dataValidation>
    <dataValidation type="list" showDropDown="1" showErrorMessage="1" error="Do not modify this cell." sqref="A2">
      <formula1>"Defaults"</formula1>
    </dataValidation>
    <dataValidation showInputMessage="1" showErrorMessage="1" sqref="D2"/>
    <dataValidation type="list" showInputMessage="1" showErrorMessage="1" sqref="E2">
      <formula1>"FBT,FTB"</formula1>
    </dataValidation>
    <dataValidation type="list" showInputMessage="1" showErrorMessage="1" errorTitle="BulkQuotesXL" error="Do not modify this cell." sqref="H2">
      <formula1>"INOSNAPSHOT(CBOT),INOSNAPSHOT(CME),INOSNAPSHOT(FOREX),INOSNAPSHOT(AMEX),INOSNAPSHOT(NYCE),INOSNAPSHOT(NASDAQ),INOSNAPSHOT(INDEX),INOFUTURESLIST(CBOT),INOFUTURESLIST(NYMEX),YAHOOHIST(ADJUST VALUES),YAHOOHIST(NO ADJUST VALUES),YAHOOREALTIME,Pifin,"</formula1>
    </dataValidation>
  </dataValidations>
  <printOptions/>
  <pageMargins left="0.75" right="0.75" top="1" bottom="1" header="0.5" footer="0.5"/>
  <pageSetup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Thomas Ott</cp:lastModifiedBy>
  <dcterms:created xsi:type="dcterms:W3CDTF">2007-05-23T00:06:00Z</dcterms:created>
  <dcterms:modified xsi:type="dcterms:W3CDTF">2007-05-29T19:46:54Z</dcterms:modified>
  <cp:category/>
  <cp:version/>
  <cp:contentType/>
  <cp:contentStatus/>
</cp:coreProperties>
</file>